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biac.sharepoint.com/sites/public/Shared Documents/Michel.Martens/Data Digest/Dadi2025/"/>
    </mc:Choice>
  </mc:AlternateContent>
  <xr:revisionPtr revIDLastSave="160" documentId="8_{88CFC6E2-5072-4B1A-B84C-7D0E452ACD6C}" xr6:coauthVersionLast="47" xr6:coauthVersionMax="47" xr10:uidLastSave="{3780EA19-764F-4180-BB09-924C49160214}"/>
  <bookViews>
    <workbookView xWindow="-108" yWindow="-108" windowWidth="23256" windowHeight="12456" xr2:uid="{17D90979-3FA5-43DC-B44F-C963384A64D0}"/>
  </bookViews>
  <sheets>
    <sheet name="III.D.1. Parc Moto by Fue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12" i="1"/>
  <c r="T10" i="1"/>
  <c r="T9" i="1"/>
  <c r="T8" i="1"/>
  <c r="T6" i="1"/>
  <c r="T5" i="1"/>
  <c r="Q12" i="1"/>
  <c r="Q7" i="1"/>
  <c r="E12" i="1"/>
  <c r="E10" i="1"/>
  <c r="E9" i="1"/>
  <c r="E8" i="1"/>
  <c r="E6" i="1"/>
  <c r="E5" i="1"/>
  <c r="G10" i="1"/>
  <c r="G9" i="1"/>
  <c r="G8" i="1"/>
  <c r="G6" i="1"/>
  <c r="G12" i="1" s="1"/>
  <c r="G5" i="1"/>
  <c r="I10" i="1"/>
  <c r="I9" i="1"/>
  <c r="I8" i="1"/>
  <c r="I6" i="1"/>
  <c r="I5" i="1"/>
  <c r="K10" i="1"/>
  <c r="K9" i="1"/>
  <c r="K8" i="1"/>
  <c r="K6" i="1"/>
  <c r="K5" i="1"/>
  <c r="K12" i="1" s="1"/>
  <c r="M10" i="1"/>
  <c r="M9" i="1"/>
  <c r="M8" i="1"/>
  <c r="M6" i="1"/>
  <c r="M12" i="1" s="1"/>
  <c r="M5" i="1"/>
  <c r="O10" i="1"/>
  <c r="O9" i="1"/>
  <c r="O8" i="1"/>
  <c r="O6" i="1"/>
  <c r="O5" i="1"/>
  <c r="Q10" i="1"/>
  <c r="Q9" i="1"/>
  <c r="Q8" i="1"/>
  <c r="Q6" i="1"/>
  <c r="Q5" i="1"/>
  <c r="R12" i="1"/>
  <c r="S10" i="1" s="1"/>
  <c r="O12" i="1"/>
  <c r="N12" i="1"/>
  <c r="L12" i="1"/>
  <c r="J12" i="1"/>
  <c r="I12" i="1"/>
  <c r="H12" i="1"/>
  <c r="F12" i="1"/>
  <c r="D12" i="1"/>
  <c r="P12" i="1"/>
  <c r="S5" i="1" l="1"/>
  <c r="S6" i="1"/>
  <c r="S8" i="1"/>
  <c r="S9" i="1"/>
  <c r="U9" i="1"/>
  <c r="U8" i="1"/>
  <c r="U6" i="1"/>
  <c r="U10" i="1"/>
  <c r="U5" i="1"/>
  <c r="U12" i="1" s="1"/>
  <c r="S12" i="1" l="1"/>
</calcChain>
</file>

<file path=xl/sharedStrings.xml><?xml version="1.0" encoding="utf-8"?>
<sst xmlns="http://schemas.openxmlformats.org/spreadsheetml/2006/main" count="22" uniqueCount="22">
  <si>
    <t>Diesel</t>
  </si>
  <si>
    <t>LPG</t>
  </si>
  <si>
    <t>CNG/LNG</t>
  </si>
  <si>
    <t>Hybride 
Diesel</t>
  </si>
  <si>
    <t>Source-Bron: FEBIAC</t>
  </si>
  <si>
    <t>&lt;45 km/h</t>
  </si>
  <si>
    <t>&lt;25 km/h</t>
  </si>
  <si>
    <t>Parc des motocycles et cyclomoteurs par type de carburant au 31/12/2024</t>
  </si>
  <si>
    <t>Park van de motor- en bromfietsen per type brandstof op 31/12/2024</t>
  </si>
  <si>
    <t>Type voertuig - 
Type de véhicule</t>
  </si>
  <si>
    <t>Quads -
Quadricycles</t>
  </si>
  <si>
    <t>Motorfietsen -
Motocycles</t>
  </si>
  <si>
    <t>Trikes - 
Tricycles</t>
  </si>
  <si>
    <t xml:space="preserve">Bromfietsen -
Cyclomoteurs </t>
  </si>
  <si>
    <t>waarvan/dont pedelecs:</t>
  </si>
  <si>
    <t>Benzine -
Essence</t>
  </si>
  <si>
    <t>Hybride benzine -
Hybride essence</t>
  </si>
  <si>
    <t>Elektrisch -
Electrique</t>
  </si>
  <si>
    <t>Andere/Onbek. -
Autres/Inconnu</t>
  </si>
  <si>
    <t>Totaal - 
Total</t>
  </si>
  <si>
    <t>TOTAAL - TOTAL</t>
  </si>
  <si>
    <t>III.D.1.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</si>
</sst>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49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9" fontId="10" fillId="0" borderId="3" xfId="2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9" fillId="2" borderId="5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187F-6728-4F3F-878C-9651A713B7C6}">
  <dimension ref="A1:W15"/>
  <sheetViews>
    <sheetView tabSelected="1" zoomScaleNormal="100" workbookViewId="0"/>
  </sheetViews>
  <sheetFormatPr defaultColWidth="9.109375" defaultRowHeight="13.2" x14ac:dyDescent="0.25"/>
  <cols>
    <col min="1" max="1" width="7.77734375" style="2" customWidth="1"/>
    <col min="2" max="2" width="20.88671875" style="2" customWidth="1"/>
    <col min="3" max="3" width="8.88671875" style="2" bestFit="1" customWidth="1"/>
    <col min="4" max="4" width="8.77734375" style="2" customWidth="1"/>
    <col min="5" max="5" width="8.77734375" style="30" customWidth="1"/>
    <col min="6" max="6" width="8.77734375" style="2" customWidth="1"/>
    <col min="7" max="7" width="8.77734375" style="30" customWidth="1"/>
    <col min="8" max="8" width="8.77734375" style="2" customWidth="1"/>
    <col min="9" max="9" width="8.77734375" style="30" customWidth="1"/>
    <col min="10" max="10" width="8.77734375" style="2" customWidth="1"/>
    <col min="11" max="11" width="8.77734375" style="30" customWidth="1"/>
    <col min="12" max="12" width="8.77734375" style="2" customWidth="1"/>
    <col min="13" max="13" width="8.77734375" style="30" customWidth="1"/>
    <col min="14" max="14" width="8.77734375" style="2" customWidth="1"/>
    <col min="15" max="15" width="8.77734375" style="30" customWidth="1"/>
    <col min="16" max="16" width="8.77734375" style="2" customWidth="1"/>
    <col min="17" max="17" width="8.77734375" style="30" customWidth="1"/>
    <col min="18" max="18" width="8.77734375" style="2" customWidth="1"/>
    <col min="19" max="19" width="8.77734375" style="30" customWidth="1"/>
    <col min="20" max="20" width="8.77734375" style="3" customWidth="1"/>
    <col min="21" max="21" width="8.77734375" style="30" customWidth="1"/>
    <col min="22" max="265" width="9.109375" style="2"/>
    <col min="266" max="266" width="7.77734375" style="2" customWidth="1"/>
    <col min="267" max="267" width="15.21875" style="2" customWidth="1"/>
    <col min="268" max="268" width="6.5546875" style="2" bestFit="1" customWidth="1"/>
    <col min="269" max="269" width="9.21875" style="2" bestFit="1" customWidth="1"/>
    <col min="270" max="270" width="4.44140625" style="2" bestFit="1" customWidth="1"/>
    <col min="271" max="271" width="9.21875" style="2" bestFit="1" customWidth="1"/>
    <col min="272" max="272" width="7.5546875" style="2" bestFit="1" customWidth="1"/>
    <col min="273" max="273" width="6.33203125" style="2" bestFit="1" customWidth="1"/>
    <col min="274" max="274" width="16.5546875" style="2" bestFit="1" customWidth="1"/>
    <col min="275" max="275" width="6.5546875" style="2" bestFit="1" customWidth="1"/>
    <col min="276" max="276" width="5.88671875" style="2" bestFit="1" customWidth="1"/>
    <col min="277" max="277" width="23.6640625" style="2" customWidth="1"/>
    <col min="278" max="521" width="9.109375" style="2"/>
    <col min="522" max="522" width="7.77734375" style="2" customWidth="1"/>
    <col min="523" max="523" width="15.21875" style="2" customWidth="1"/>
    <col min="524" max="524" width="6.5546875" style="2" bestFit="1" customWidth="1"/>
    <col min="525" max="525" width="9.21875" style="2" bestFit="1" customWidth="1"/>
    <col min="526" max="526" width="4.44140625" style="2" bestFit="1" customWidth="1"/>
    <col min="527" max="527" width="9.21875" style="2" bestFit="1" customWidth="1"/>
    <col min="528" max="528" width="7.5546875" style="2" bestFit="1" customWidth="1"/>
    <col min="529" max="529" width="6.33203125" style="2" bestFit="1" customWidth="1"/>
    <col min="530" max="530" width="16.5546875" style="2" bestFit="1" customWidth="1"/>
    <col min="531" max="531" width="6.5546875" style="2" bestFit="1" customWidth="1"/>
    <col min="532" max="532" width="5.88671875" style="2" bestFit="1" customWidth="1"/>
    <col min="533" max="533" width="23.6640625" style="2" customWidth="1"/>
    <col min="534" max="777" width="9.109375" style="2"/>
    <col min="778" max="778" width="7.77734375" style="2" customWidth="1"/>
    <col min="779" max="779" width="15.21875" style="2" customWidth="1"/>
    <col min="780" max="780" width="6.5546875" style="2" bestFit="1" customWidth="1"/>
    <col min="781" max="781" width="9.21875" style="2" bestFit="1" customWidth="1"/>
    <col min="782" max="782" width="4.44140625" style="2" bestFit="1" customWidth="1"/>
    <col min="783" max="783" width="9.21875" style="2" bestFit="1" customWidth="1"/>
    <col min="784" max="784" width="7.5546875" style="2" bestFit="1" customWidth="1"/>
    <col min="785" max="785" width="6.33203125" style="2" bestFit="1" customWidth="1"/>
    <col min="786" max="786" width="16.5546875" style="2" bestFit="1" customWidth="1"/>
    <col min="787" max="787" width="6.5546875" style="2" bestFit="1" customWidth="1"/>
    <col min="788" max="788" width="5.88671875" style="2" bestFit="1" customWidth="1"/>
    <col min="789" max="789" width="23.6640625" style="2" customWidth="1"/>
    <col min="790" max="1033" width="9.109375" style="2"/>
    <col min="1034" max="1034" width="7.77734375" style="2" customWidth="1"/>
    <col min="1035" max="1035" width="15.21875" style="2" customWidth="1"/>
    <col min="1036" max="1036" width="6.5546875" style="2" bestFit="1" customWidth="1"/>
    <col min="1037" max="1037" width="9.21875" style="2" bestFit="1" customWidth="1"/>
    <col min="1038" max="1038" width="4.44140625" style="2" bestFit="1" customWidth="1"/>
    <col min="1039" max="1039" width="9.21875" style="2" bestFit="1" customWidth="1"/>
    <col min="1040" max="1040" width="7.5546875" style="2" bestFit="1" customWidth="1"/>
    <col min="1041" max="1041" width="6.33203125" style="2" bestFit="1" customWidth="1"/>
    <col min="1042" max="1042" width="16.5546875" style="2" bestFit="1" customWidth="1"/>
    <col min="1043" max="1043" width="6.5546875" style="2" bestFit="1" customWidth="1"/>
    <col min="1044" max="1044" width="5.88671875" style="2" bestFit="1" customWidth="1"/>
    <col min="1045" max="1045" width="23.6640625" style="2" customWidth="1"/>
    <col min="1046" max="1289" width="9.109375" style="2"/>
    <col min="1290" max="1290" width="7.77734375" style="2" customWidth="1"/>
    <col min="1291" max="1291" width="15.21875" style="2" customWidth="1"/>
    <col min="1292" max="1292" width="6.5546875" style="2" bestFit="1" customWidth="1"/>
    <col min="1293" max="1293" width="9.21875" style="2" bestFit="1" customWidth="1"/>
    <col min="1294" max="1294" width="4.44140625" style="2" bestFit="1" customWidth="1"/>
    <col min="1295" max="1295" width="9.21875" style="2" bestFit="1" customWidth="1"/>
    <col min="1296" max="1296" width="7.5546875" style="2" bestFit="1" customWidth="1"/>
    <col min="1297" max="1297" width="6.33203125" style="2" bestFit="1" customWidth="1"/>
    <col min="1298" max="1298" width="16.5546875" style="2" bestFit="1" customWidth="1"/>
    <col min="1299" max="1299" width="6.5546875" style="2" bestFit="1" customWidth="1"/>
    <col min="1300" max="1300" width="5.88671875" style="2" bestFit="1" customWidth="1"/>
    <col min="1301" max="1301" width="23.6640625" style="2" customWidth="1"/>
    <col min="1302" max="1545" width="9.109375" style="2"/>
    <col min="1546" max="1546" width="7.77734375" style="2" customWidth="1"/>
    <col min="1547" max="1547" width="15.21875" style="2" customWidth="1"/>
    <col min="1548" max="1548" width="6.5546875" style="2" bestFit="1" customWidth="1"/>
    <col min="1549" max="1549" width="9.21875" style="2" bestFit="1" customWidth="1"/>
    <col min="1550" max="1550" width="4.44140625" style="2" bestFit="1" customWidth="1"/>
    <col min="1551" max="1551" width="9.21875" style="2" bestFit="1" customWidth="1"/>
    <col min="1552" max="1552" width="7.5546875" style="2" bestFit="1" customWidth="1"/>
    <col min="1553" max="1553" width="6.33203125" style="2" bestFit="1" customWidth="1"/>
    <col min="1554" max="1554" width="16.5546875" style="2" bestFit="1" customWidth="1"/>
    <col min="1555" max="1555" width="6.5546875" style="2" bestFit="1" customWidth="1"/>
    <col min="1556" max="1556" width="5.88671875" style="2" bestFit="1" customWidth="1"/>
    <col min="1557" max="1557" width="23.6640625" style="2" customWidth="1"/>
    <col min="1558" max="1801" width="9.109375" style="2"/>
    <col min="1802" max="1802" width="7.77734375" style="2" customWidth="1"/>
    <col min="1803" max="1803" width="15.21875" style="2" customWidth="1"/>
    <col min="1804" max="1804" width="6.5546875" style="2" bestFit="1" customWidth="1"/>
    <col min="1805" max="1805" width="9.21875" style="2" bestFit="1" customWidth="1"/>
    <col min="1806" max="1806" width="4.44140625" style="2" bestFit="1" customWidth="1"/>
    <col min="1807" max="1807" width="9.21875" style="2" bestFit="1" customWidth="1"/>
    <col min="1808" max="1808" width="7.5546875" style="2" bestFit="1" customWidth="1"/>
    <col min="1809" max="1809" width="6.33203125" style="2" bestFit="1" customWidth="1"/>
    <col min="1810" max="1810" width="16.5546875" style="2" bestFit="1" customWidth="1"/>
    <col min="1811" max="1811" width="6.5546875" style="2" bestFit="1" customWidth="1"/>
    <col min="1812" max="1812" width="5.88671875" style="2" bestFit="1" customWidth="1"/>
    <col min="1813" max="1813" width="23.6640625" style="2" customWidth="1"/>
    <col min="1814" max="2057" width="9.109375" style="2"/>
    <col min="2058" max="2058" width="7.77734375" style="2" customWidth="1"/>
    <col min="2059" max="2059" width="15.21875" style="2" customWidth="1"/>
    <col min="2060" max="2060" width="6.5546875" style="2" bestFit="1" customWidth="1"/>
    <col min="2061" max="2061" width="9.21875" style="2" bestFit="1" customWidth="1"/>
    <col min="2062" max="2062" width="4.44140625" style="2" bestFit="1" customWidth="1"/>
    <col min="2063" max="2063" width="9.21875" style="2" bestFit="1" customWidth="1"/>
    <col min="2064" max="2064" width="7.5546875" style="2" bestFit="1" customWidth="1"/>
    <col min="2065" max="2065" width="6.33203125" style="2" bestFit="1" customWidth="1"/>
    <col min="2066" max="2066" width="16.5546875" style="2" bestFit="1" customWidth="1"/>
    <col min="2067" max="2067" width="6.5546875" style="2" bestFit="1" customWidth="1"/>
    <col min="2068" max="2068" width="5.88671875" style="2" bestFit="1" customWidth="1"/>
    <col min="2069" max="2069" width="23.6640625" style="2" customWidth="1"/>
    <col min="2070" max="2313" width="9.109375" style="2"/>
    <col min="2314" max="2314" width="7.77734375" style="2" customWidth="1"/>
    <col min="2315" max="2315" width="15.21875" style="2" customWidth="1"/>
    <col min="2316" max="2316" width="6.5546875" style="2" bestFit="1" customWidth="1"/>
    <col min="2317" max="2317" width="9.21875" style="2" bestFit="1" customWidth="1"/>
    <col min="2318" max="2318" width="4.44140625" style="2" bestFit="1" customWidth="1"/>
    <col min="2319" max="2319" width="9.21875" style="2" bestFit="1" customWidth="1"/>
    <col min="2320" max="2320" width="7.5546875" style="2" bestFit="1" customWidth="1"/>
    <col min="2321" max="2321" width="6.33203125" style="2" bestFit="1" customWidth="1"/>
    <col min="2322" max="2322" width="16.5546875" style="2" bestFit="1" customWidth="1"/>
    <col min="2323" max="2323" width="6.5546875" style="2" bestFit="1" customWidth="1"/>
    <col min="2324" max="2324" width="5.88671875" style="2" bestFit="1" customWidth="1"/>
    <col min="2325" max="2325" width="23.6640625" style="2" customWidth="1"/>
    <col min="2326" max="2569" width="9.109375" style="2"/>
    <col min="2570" max="2570" width="7.77734375" style="2" customWidth="1"/>
    <col min="2571" max="2571" width="15.21875" style="2" customWidth="1"/>
    <col min="2572" max="2572" width="6.5546875" style="2" bestFit="1" customWidth="1"/>
    <col min="2573" max="2573" width="9.21875" style="2" bestFit="1" customWidth="1"/>
    <col min="2574" max="2574" width="4.44140625" style="2" bestFit="1" customWidth="1"/>
    <col min="2575" max="2575" width="9.21875" style="2" bestFit="1" customWidth="1"/>
    <col min="2576" max="2576" width="7.5546875" style="2" bestFit="1" customWidth="1"/>
    <col min="2577" max="2577" width="6.33203125" style="2" bestFit="1" customWidth="1"/>
    <col min="2578" max="2578" width="16.5546875" style="2" bestFit="1" customWidth="1"/>
    <col min="2579" max="2579" width="6.5546875" style="2" bestFit="1" customWidth="1"/>
    <col min="2580" max="2580" width="5.88671875" style="2" bestFit="1" customWidth="1"/>
    <col min="2581" max="2581" width="23.6640625" style="2" customWidth="1"/>
    <col min="2582" max="2825" width="9.109375" style="2"/>
    <col min="2826" max="2826" width="7.77734375" style="2" customWidth="1"/>
    <col min="2827" max="2827" width="15.21875" style="2" customWidth="1"/>
    <col min="2828" max="2828" width="6.5546875" style="2" bestFit="1" customWidth="1"/>
    <col min="2829" max="2829" width="9.21875" style="2" bestFit="1" customWidth="1"/>
    <col min="2830" max="2830" width="4.44140625" style="2" bestFit="1" customWidth="1"/>
    <col min="2831" max="2831" width="9.21875" style="2" bestFit="1" customWidth="1"/>
    <col min="2832" max="2832" width="7.5546875" style="2" bestFit="1" customWidth="1"/>
    <col min="2833" max="2833" width="6.33203125" style="2" bestFit="1" customWidth="1"/>
    <col min="2834" max="2834" width="16.5546875" style="2" bestFit="1" customWidth="1"/>
    <col min="2835" max="2835" width="6.5546875" style="2" bestFit="1" customWidth="1"/>
    <col min="2836" max="2836" width="5.88671875" style="2" bestFit="1" customWidth="1"/>
    <col min="2837" max="2837" width="23.6640625" style="2" customWidth="1"/>
    <col min="2838" max="3081" width="9.109375" style="2"/>
    <col min="3082" max="3082" width="7.77734375" style="2" customWidth="1"/>
    <col min="3083" max="3083" width="15.21875" style="2" customWidth="1"/>
    <col min="3084" max="3084" width="6.5546875" style="2" bestFit="1" customWidth="1"/>
    <col min="3085" max="3085" width="9.21875" style="2" bestFit="1" customWidth="1"/>
    <col min="3086" max="3086" width="4.44140625" style="2" bestFit="1" customWidth="1"/>
    <col min="3087" max="3087" width="9.21875" style="2" bestFit="1" customWidth="1"/>
    <col min="3088" max="3088" width="7.5546875" style="2" bestFit="1" customWidth="1"/>
    <col min="3089" max="3089" width="6.33203125" style="2" bestFit="1" customWidth="1"/>
    <col min="3090" max="3090" width="16.5546875" style="2" bestFit="1" customWidth="1"/>
    <col min="3091" max="3091" width="6.5546875" style="2" bestFit="1" customWidth="1"/>
    <col min="3092" max="3092" width="5.88671875" style="2" bestFit="1" customWidth="1"/>
    <col min="3093" max="3093" width="23.6640625" style="2" customWidth="1"/>
    <col min="3094" max="3337" width="9.109375" style="2"/>
    <col min="3338" max="3338" width="7.77734375" style="2" customWidth="1"/>
    <col min="3339" max="3339" width="15.21875" style="2" customWidth="1"/>
    <col min="3340" max="3340" width="6.5546875" style="2" bestFit="1" customWidth="1"/>
    <col min="3341" max="3341" width="9.21875" style="2" bestFit="1" customWidth="1"/>
    <col min="3342" max="3342" width="4.44140625" style="2" bestFit="1" customWidth="1"/>
    <col min="3343" max="3343" width="9.21875" style="2" bestFit="1" customWidth="1"/>
    <col min="3344" max="3344" width="7.5546875" style="2" bestFit="1" customWidth="1"/>
    <col min="3345" max="3345" width="6.33203125" style="2" bestFit="1" customWidth="1"/>
    <col min="3346" max="3346" width="16.5546875" style="2" bestFit="1" customWidth="1"/>
    <col min="3347" max="3347" width="6.5546875" style="2" bestFit="1" customWidth="1"/>
    <col min="3348" max="3348" width="5.88671875" style="2" bestFit="1" customWidth="1"/>
    <col min="3349" max="3349" width="23.6640625" style="2" customWidth="1"/>
    <col min="3350" max="3593" width="9.109375" style="2"/>
    <col min="3594" max="3594" width="7.77734375" style="2" customWidth="1"/>
    <col min="3595" max="3595" width="15.21875" style="2" customWidth="1"/>
    <col min="3596" max="3596" width="6.5546875" style="2" bestFit="1" customWidth="1"/>
    <col min="3597" max="3597" width="9.21875" style="2" bestFit="1" customWidth="1"/>
    <col min="3598" max="3598" width="4.44140625" style="2" bestFit="1" customWidth="1"/>
    <col min="3599" max="3599" width="9.21875" style="2" bestFit="1" customWidth="1"/>
    <col min="3600" max="3600" width="7.5546875" style="2" bestFit="1" customWidth="1"/>
    <col min="3601" max="3601" width="6.33203125" style="2" bestFit="1" customWidth="1"/>
    <col min="3602" max="3602" width="16.5546875" style="2" bestFit="1" customWidth="1"/>
    <col min="3603" max="3603" width="6.5546875" style="2" bestFit="1" customWidth="1"/>
    <col min="3604" max="3604" width="5.88671875" style="2" bestFit="1" customWidth="1"/>
    <col min="3605" max="3605" width="23.6640625" style="2" customWidth="1"/>
    <col min="3606" max="3849" width="9.109375" style="2"/>
    <col min="3850" max="3850" width="7.77734375" style="2" customWidth="1"/>
    <col min="3851" max="3851" width="15.21875" style="2" customWidth="1"/>
    <col min="3852" max="3852" width="6.5546875" style="2" bestFit="1" customWidth="1"/>
    <col min="3853" max="3853" width="9.21875" style="2" bestFit="1" customWidth="1"/>
    <col min="3854" max="3854" width="4.44140625" style="2" bestFit="1" customWidth="1"/>
    <col min="3855" max="3855" width="9.21875" style="2" bestFit="1" customWidth="1"/>
    <col min="3856" max="3856" width="7.5546875" style="2" bestFit="1" customWidth="1"/>
    <col min="3857" max="3857" width="6.33203125" style="2" bestFit="1" customWidth="1"/>
    <col min="3858" max="3858" width="16.5546875" style="2" bestFit="1" customWidth="1"/>
    <col min="3859" max="3859" width="6.5546875" style="2" bestFit="1" customWidth="1"/>
    <col min="3860" max="3860" width="5.88671875" style="2" bestFit="1" customWidth="1"/>
    <col min="3861" max="3861" width="23.6640625" style="2" customWidth="1"/>
    <col min="3862" max="4105" width="9.109375" style="2"/>
    <col min="4106" max="4106" width="7.77734375" style="2" customWidth="1"/>
    <col min="4107" max="4107" width="15.21875" style="2" customWidth="1"/>
    <col min="4108" max="4108" width="6.5546875" style="2" bestFit="1" customWidth="1"/>
    <col min="4109" max="4109" width="9.21875" style="2" bestFit="1" customWidth="1"/>
    <col min="4110" max="4110" width="4.44140625" style="2" bestFit="1" customWidth="1"/>
    <col min="4111" max="4111" width="9.21875" style="2" bestFit="1" customWidth="1"/>
    <col min="4112" max="4112" width="7.5546875" style="2" bestFit="1" customWidth="1"/>
    <col min="4113" max="4113" width="6.33203125" style="2" bestFit="1" customWidth="1"/>
    <col min="4114" max="4114" width="16.5546875" style="2" bestFit="1" customWidth="1"/>
    <col min="4115" max="4115" width="6.5546875" style="2" bestFit="1" customWidth="1"/>
    <col min="4116" max="4116" width="5.88671875" style="2" bestFit="1" customWidth="1"/>
    <col min="4117" max="4117" width="23.6640625" style="2" customWidth="1"/>
    <col min="4118" max="4361" width="9.109375" style="2"/>
    <col min="4362" max="4362" width="7.77734375" style="2" customWidth="1"/>
    <col min="4363" max="4363" width="15.21875" style="2" customWidth="1"/>
    <col min="4364" max="4364" width="6.5546875" style="2" bestFit="1" customWidth="1"/>
    <col min="4365" max="4365" width="9.21875" style="2" bestFit="1" customWidth="1"/>
    <col min="4366" max="4366" width="4.44140625" style="2" bestFit="1" customWidth="1"/>
    <col min="4367" max="4367" width="9.21875" style="2" bestFit="1" customWidth="1"/>
    <col min="4368" max="4368" width="7.5546875" style="2" bestFit="1" customWidth="1"/>
    <col min="4369" max="4369" width="6.33203125" style="2" bestFit="1" customWidth="1"/>
    <col min="4370" max="4370" width="16.5546875" style="2" bestFit="1" customWidth="1"/>
    <col min="4371" max="4371" width="6.5546875" style="2" bestFit="1" customWidth="1"/>
    <col min="4372" max="4372" width="5.88671875" style="2" bestFit="1" customWidth="1"/>
    <col min="4373" max="4373" width="23.6640625" style="2" customWidth="1"/>
    <col min="4374" max="4617" width="9.109375" style="2"/>
    <col min="4618" max="4618" width="7.77734375" style="2" customWidth="1"/>
    <col min="4619" max="4619" width="15.21875" style="2" customWidth="1"/>
    <col min="4620" max="4620" width="6.5546875" style="2" bestFit="1" customWidth="1"/>
    <col min="4621" max="4621" width="9.21875" style="2" bestFit="1" customWidth="1"/>
    <col min="4622" max="4622" width="4.44140625" style="2" bestFit="1" customWidth="1"/>
    <col min="4623" max="4623" width="9.21875" style="2" bestFit="1" customWidth="1"/>
    <col min="4624" max="4624" width="7.5546875" style="2" bestFit="1" customWidth="1"/>
    <col min="4625" max="4625" width="6.33203125" style="2" bestFit="1" customWidth="1"/>
    <col min="4626" max="4626" width="16.5546875" style="2" bestFit="1" customWidth="1"/>
    <col min="4627" max="4627" width="6.5546875" style="2" bestFit="1" customWidth="1"/>
    <col min="4628" max="4628" width="5.88671875" style="2" bestFit="1" customWidth="1"/>
    <col min="4629" max="4629" width="23.6640625" style="2" customWidth="1"/>
    <col min="4630" max="4873" width="9.109375" style="2"/>
    <col min="4874" max="4874" width="7.77734375" style="2" customWidth="1"/>
    <col min="4875" max="4875" width="15.21875" style="2" customWidth="1"/>
    <col min="4876" max="4876" width="6.5546875" style="2" bestFit="1" customWidth="1"/>
    <col min="4877" max="4877" width="9.21875" style="2" bestFit="1" customWidth="1"/>
    <col min="4878" max="4878" width="4.44140625" style="2" bestFit="1" customWidth="1"/>
    <col min="4879" max="4879" width="9.21875" style="2" bestFit="1" customWidth="1"/>
    <col min="4880" max="4880" width="7.5546875" style="2" bestFit="1" customWidth="1"/>
    <col min="4881" max="4881" width="6.33203125" style="2" bestFit="1" customWidth="1"/>
    <col min="4882" max="4882" width="16.5546875" style="2" bestFit="1" customWidth="1"/>
    <col min="4883" max="4883" width="6.5546875" style="2" bestFit="1" customWidth="1"/>
    <col min="4884" max="4884" width="5.88671875" style="2" bestFit="1" customWidth="1"/>
    <col min="4885" max="4885" width="23.6640625" style="2" customWidth="1"/>
    <col min="4886" max="5129" width="9.109375" style="2"/>
    <col min="5130" max="5130" width="7.77734375" style="2" customWidth="1"/>
    <col min="5131" max="5131" width="15.21875" style="2" customWidth="1"/>
    <col min="5132" max="5132" width="6.5546875" style="2" bestFit="1" customWidth="1"/>
    <col min="5133" max="5133" width="9.21875" style="2" bestFit="1" customWidth="1"/>
    <col min="5134" max="5134" width="4.44140625" style="2" bestFit="1" customWidth="1"/>
    <col min="5135" max="5135" width="9.21875" style="2" bestFit="1" customWidth="1"/>
    <col min="5136" max="5136" width="7.5546875" style="2" bestFit="1" customWidth="1"/>
    <col min="5137" max="5137" width="6.33203125" style="2" bestFit="1" customWidth="1"/>
    <col min="5138" max="5138" width="16.5546875" style="2" bestFit="1" customWidth="1"/>
    <col min="5139" max="5139" width="6.5546875" style="2" bestFit="1" customWidth="1"/>
    <col min="5140" max="5140" width="5.88671875" style="2" bestFit="1" customWidth="1"/>
    <col min="5141" max="5141" width="23.6640625" style="2" customWidth="1"/>
    <col min="5142" max="5385" width="9.109375" style="2"/>
    <col min="5386" max="5386" width="7.77734375" style="2" customWidth="1"/>
    <col min="5387" max="5387" width="15.21875" style="2" customWidth="1"/>
    <col min="5388" max="5388" width="6.5546875" style="2" bestFit="1" customWidth="1"/>
    <col min="5389" max="5389" width="9.21875" style="2" bestFit="1" customWidth="1"/>
    <col min="5390" max="5390" width="4.44140625" style="2" bestFit="1" customWidth="1"/>
    <col min="5391" max="5391" width="9.21875" style="2" bestFit="1" customWidth="1"/>
    <col min="5392" max="5392" width="7.5546875" style="2" bestFit="1" customWidth="1"/>
    <col min="5393" max="5393" width="6.33203125" style="2" bestFit="1" customWidth="1"/>
    <col min="5394" max="5394" width="16.5546875" style="2" bestFit="1" customWidth="1"/>
    <col min="5395" max="5395" width="6.5546875" style="2" bestFit="1" customWidth="1"/>
    <col min="5396" max="5396" width="5.88671875" style="2" bestFit="1" customWidth="1"/>
    <col min="5397" max="5397" width="23.6640625" style="2" customWidth="1"/>
    <col min="5398" max="5641" width="9.109375" style="2"/>
    <col min="5642" max="5642" width="7.77734375" style="2" customWidth="1"/>
    <col min="5643" max="5643" width="15.21875" style="2" customWidth="1"/>
    <col min="5644" max="5644" width="6.5546875" style="2" bestFit="1" customWidth="1"/>
    <col min="5645" max="5645" width="9.21875" style="2" bestFit="1" customWidth="1"/>
    <col min="5646" max="5646" width="4.44140625" style="2" bestFit="1" customWidth="1"/>
    <col min="5647" max="5647" width="9.21875" style="2" bestFit="1" customWidth="1"/>
    <col min="5648" max="5648" width="7.5546875" style="2" bestFit="1" customWidth="1"/>
    <col min="5649" max="5649" width="6.33203125" style="2" bestFit="1" customWidth="1"/>
    <col min="5650" max="5650" width="16.5546875" style="2" bestFit="1" customWidth="1"/>
    <col min="5651" max="5651" width="6.5546875" style="2" bestFit="1" customWidth="1"/>
    <col min="5652" max="5652" width="5.88671875" style="2" bestFit="1" customWidth="1"/>
    <col min="5653" max="5653" width="23.6640625" style="2" customWidth="1"/>
    <col min="5654" max="5897" width="9.109375" style="2"/>
    <col min="5898" max="5898" width="7.77734375" style="2" customWidth="1"/>
    <col min="5899" max="5899" width="15.21875" style="2" customWidth="1"/>
    <col min="5900" max="5900" width="6.5546875" style="2" bestFit="1" customWidth="1"/>
    <col min="5901" max="5901" width="9.21875" style="2" bestFit="1" customWidth="1"/>
    <col min="5902" max="5902" width="4.44140625" style="2" bestFit="1" customWidth="1"/>
    <col min="5903" max="5903" width="9.21875" style="2" bestFit="1" customWidth="1"/>
    <col min="5904" max="5904" width="7.5546875" style="2" bestFit="1" customWidth="1"/>
    <col min="5905" max="5905" width="6.33203125" style="2" bestFit="1" customWidth="1"/>
    <col min="5906" max="5906" width="16.5546875" style="2" bestFit="1" customWidth="1"/>
    <col min="5907" max="5907" width="6.5546875" style="2" bestFit="1" customWidth="1"/>
    <col min="5908" max="5908" width="5.88671875" style="2" bestFit="1" customWidth="1"/>
    <col min="5909" max="5909" width="23.6640625" style="2" customWidth="1"/>
    <col min="5910" max="6153" width="9.109375" style="2"/>
    <col min="6154" max="6154" width="7.77734375" style="2" customWidth="1"/>
    <col min="6155" max="6155" width="15.21875" style="2" customWidth="1"/>
    <col min="6156" max="6156" width="6.5546875" style="2" bestFit="1" customWidth="1"/>
    <col min="6157" max="6157" width="9.21875" style="2" bestFit="1" customWidth="1"/>
    <col min="6158" max="6158" width="4.44140625" style="2" bestFit="1" customWidth="1"/>
    <col min="6159" max="6159" width="9.21875" style="2" bestFit="1" customWidth="1"/>
    <col min="6160" max="6160" width="7.5546875" style="2" bestFit="1" customWidth="1"/>
    <col min="6161" max="6161" width="6.33203125" style="2" bestFit="1" customWidth="1"/>
    <col min="6162" max="6162" width="16.5546875" style="2" bestFit="1" customWidth="1"/>
    <col min="6163" max="6163" width="6.5546875" style="2" bestFit="1" customWidth="1"/>
    <col min="6164" max="6164" width="5.88671875" style="2" bestFit="1" customWidth="1"/>
    <col min="6165" max="6165" width="23.6640625" style="2" customWidth="1"/>
    <col min="6166" max="6409" width="9.109375" style="2"/>
    <col min="6410" max="6410" width="7.77734375" style="2" customWidth="1"/>
    <col min="6411" max="6411" width="15.21875" style="2" customWidth="1"/>
    <col min="6412" max="6412" width="6.5546875" style="2" bestFit="1" customWidth="1"/>
    <col min="6413" max="6413" width="9.21875" style="2" bestFit="1" customWidth="1"/>
    <col min="6414" max="6414" width="4.44140625" style="2" bestFit="1" customWidth="1"/>
    <col min="6415" max="6415" width="9.21875" style="2" bestFit="1" customWidth="1"/>
    <col min="6416" max="6416" width="7.5546875" style="2" bestFit="1" customWidth="1"/>
    <col min="6417" max="6417" width="6.33203125" style="2" bestFit="1" customWidth="1"/>
    <col min="6418" max="6418" width="16.5546875" style="2" bestFit="1" customWidth="1"/>
    <col min="6419" max="6419" width="6.5546875" style="2" bestFit="1" customWidth="1"/>
    <col min="6420" max="6420" width="5.88671875" style="2" bestFit="1" customWidth="1"/>
    <col min="6421" max="6421" width="23.6640625" style="2" customWidth="1"/>
    <col min="6422" max="6665" width="9.109375" style="2"/>
    <col min="6666" max="6666" width="7.77734375" style="2" customWidth="1"/>
    <col min="6667" max="6667" width="15.21875" style="2" customWidth="1"/>
    <col min="6668" max="6668" width="6.5546875" style="2" bestFit="1" customWidth="1"/>
    <col min="6669" max="6669" width="9.21875" style="2" bestFit="1" customWidth="1"/>
    <col min="6670" max="6670" width="4.44140625" style="2" bestFit="1" customWidth="1"/>
    <col min="6671" max="6671" width="9.21875" style="2" bestFit="1" customWidth="1"/>
    <col min="6672" max="6672" width="7.5546875" style="2" bestFit="1" customWidth="1"/>
    <col min="6673" max="6673" width="6.33203125" style="2" bestFit="1" customWidth="1"/>
    <col min="6674" max="6674" width="16.5546875" style="2" bestFit="1" customWidth="1"/>
    <col min="6675" max="6675" width="6.5546875" style="2" bestFit="1" customWidth="1"/>
    <col min="6676" max="6676" width="5.88671875" style="2" bestFit="1" customWidth="1"/>
    <col min="6677" max="6677" width="23.6640625" style="2" customWidth="1"/>
    <col min="6678" max="6921" width="9.109375" style="2"/>
    <col min="6922" max="6922" width="7.77734375" style="2" customWidth="1"/>
    <col min="6923" max="6923" width="15.21875" style="2" customWidth="1"/>
    <col min="6924" max="6924" width="6.5546875" style="2" bestFit="1" customWidth="1"/>
    <col min="6925" max="6925" width="9.21875" style="2" bestFit="1" customWidth="1"/>
    <col min="6926" max="6926" width="4.44140625" style="2" bestFit="1" customWidth="1"/>
    <col min="6927" max="6927" width="9.21875" style="2" bestFit="1" customWidth="1"/>
    <col min="6928" max="6928" width="7.5546875" style="2" bestFit="1" customWidth="1"/>
    <col min="6929" max="6929" width="6.33203125" style="2" bestFit="1" customWidth="1"/>
    <col min="6930" max="6930" width="16.5546875" style="2" bestFit="1" customWidth="1"/>
    <col min="6931" max="6931" width="6.5546875" style="2" bestFit="1" customWidth="1"/>
    <col min="6932" max="6932" width="5.88671875" style="2" bestFit="1" customWidth="1"/>
    <col min="6933" max="6933" width="23.6640625" style="2" customWidth="1"/>
    <col min="6934" max="7177" width="9.109375" style="2"/>
    <col min="7178" max="7178" width="7.77734375" style="2" customWidth="1"/>
    <col min="7179" max="7179" width="15.21875" style="2" customWidth="1"/>
    <col min="7180" max="7180" width="6.5546875" style="2" bestFit="1" customWidth="1"/>
    <col min="7181" max="7181" width="9.21875" style="2" bestFit="1" customWidth="1"/>
    <col min="7182" max="7182" width="4.44140625" style="2" bestFit="1" customWidth="1"/>
    <col min="7183" max="7183" width="9.21875" style="2" bestFit="1" customWidth="1"/>
    <col min="7184" max="7184" width="7.5546875" style="2" bestFit="1" customWidth="1"/>
    <col min="7185" max="7185" width="6.33203125" style="2" bestFit="1" customWidth="1"/>
    <col min="7186" max="7186" width="16.5546875" style="2" bestFit="1" customWidth="1"/>
    <col min="7187" max="7187" width="6.5546875" style="2" bestFit="1" customWidth="1"/>
    <col min="7188" max="7188" width="5.88671875" style="2" bestFit="1" customWidth="1"/>
    <col min="7189" max="7189" width="23.6640625" style="2" customWidth="1"/>
    <col min="7190" max="7433" width="9.109375" style="2"/>
    <col min="7434" max="7434" width="7.77734375" style="2" customWidth="1"/>
    <col min="7435" max="7435" width="15.21875" style="2" customWidth="1"/>
    <col min="7436" max="7436" width="6.5546875" style="2" bestFit="1" customWidth="1"/>
    <col min="7437" max="7437" width="9.21875" style="2" bestFit="1" customWidth="1"/>
    <col min="7438" max="7438" width="4.44140625" style="2" bestFit="1" customWidth="1"/>
    <col min="7439" max="7439" width="9.21875" style="2" bestFit="1" customWidth="1"/>
    <col min="7440" max="7440" width="7.5546875" style="2" bestFit="1" customWidth="1"/>
    <col min="7441" max="7441" width="6.33203125" style="2" bestFit="1" customWidth="1"/>
    <col min="7442" max="7442" width="16.5546875" style="2" bestFit="1" customWidth="1"/>
    <col min="7443" max="7443" width="6.5546875" style="2" bestFit="1" customWidth="1"/>
    <col min="7444" max="7444" width="5.88671875" style="2" bestFit="1" customWidth="1"/>
    <col min="7445" max="7445" width="23.6640625" style="2" customWidth="1"/>
    <col min="7446" max="7689" width="9.109375" style="2"/>
    <col min="7690" max="7690" width="7.77734375" style="2" customWidth="1"/>
    <col min="7691" max="7691" width="15.21875" style="2" customWidth="1"/>
    <col min="7692" max="7692" width="6.5546875" style="2" bestFit="1" customWidth="1"/>
    <col min="7693" max="7693" width="9.21875" style="2" bestFit="1" customWidth="1"/>
    <col min="7694" max="7694" width="4.44140625" style="2" bestFit="1" customWidth="1"/>
    <col min="7695" max="7695" width="9.21875" style="2" bestFit="1" customWidth="1"/>
    <col min="7696" max="7696" width="7.5546875" style="2" bestFit="1" customWidth="1"/>
    <col min="7697" max="7697" width="6.33203125" style="2" bestFit="1" customWidth="1"/>
    <col min="7698" max="7698" width="16.5546875" style="2" bestFit="1" customWidth="1"/>
    <col min="7699" max="7699" width="6.5546875" style="2" bestFit="1" customWidth="1"/>
    <col min="7700" max="7700" width="5.88671875" style="2" bestFit="1" customWidth="1"/>
    <col min="7701" max="7701" width="23.6640625" style="2" customWidth="1"/>
    <col min="7702" max="7945" width="9.109375" style="2"/>
    <col min="7946" max="7946" width="7.77734375" style="2" customWidth="1"/>
    <col min="7947" max="7947" width="15.21875" style="2" customWidth="1"/>
    <col min="7948" max="7948" width="6.5546875" style="2" bestFit="1" customWidth="1"/>
    <col min="7949" max="7949" width="9.21875" style="2" bestFit="1" customWidth="1"/>
    <col min="7950" max="7950" width="4.44140625" style="2" bestFit="1" customWidth="1"/>
    <col min="7951" max="7951" width="9.21875" style="2" bestFit="1" customWidth="1"/>
    <col min="7952" max="7952" width="7.5546875" style="2" bestFit="1" customWidth="1"/>
    <col min="7953" max="7953" width="6.33203125" style="2" bestFit="1" customWidth="1"/>
    <col min="7954" max="7954" width="16.5546875" style="2" bestFit="1" customWidth="1"/>
    <col min="7955" max="7955" width="6.5546875" style="2" bestFit="1" customWidth="1"/>
    <col min="7956" max="7956" width="5.88671875" style="2" bestFit="1" customWidth="1"/>
    <col min="7957" max="7957" width="23.6640625" style="2" customWidth="1"/>
    <col min="7958" max="8201" width="9.109375" style="2"/>
    <col min="8202" max="8202" width="7.77734375" style="2" customWidth="1"/>
    <col min="8203" max="8203" width="15.21875" style="2" customWidth="1"/>
    <col min="8204" max="8204" width="6.5546875" style="2" bestFit="1" customWidth="1"/>
    <col min="8205" max="8205" width="9.21875" style="2" bestFit="1" customWidth="1"/>
    <col min="8206" max="8206" width="4.44140625" style="2" bestFit="1" customWidth="1"/>
    <col min="8207" max="8207" width="9.21875" style="2" bestFit="1" customWidth="1"/>
    <col min="8208" max="8208" width="7.5546875" style="2" bestFit="1" customWidth="1"/>
    <col min="8209" max="8209" width="6.33203125" style="2" bestFit="1" customWidth="1"/>
    <col min="8210" max="8210" width="16.5546875" style="2" bestFit="1" customWidth="1"/>
    <col min="8211" max="8211" width="6.5546875" style="2" bestFit="1" customWidth="1"/>
    <col min="8212" max="8212" width="5.88671875" style="2" bestFit="1" customWidth="1"/>
    <col min="8213" max="8213" width="23.6640625" style="2" customWidth="1"/>
    <col min="8214" max="8457" width="9.109375" style="2"/>
    <col min="8458" max="8458" width="7.77734375" style="2" customWidth="1"/>
    <col min="8459" max="8459" width="15.21875" style="2" customWidth="1"/>
    <col min="8460" max="8460" width="6.5546875" style="2" bestFit="1" customWidth="1"/>
    <col min="8461" max="8461" width="9.21875" style="2" bestFit="1" customWidth="1"/>
    <col min="8462" max="8462" width="4.44140625" style="2" bestFit="1" customWidth="1"/>
    <col min="8463" max="8463" width="9.21875" style="2" bestFit="1" customWidth="1"/>
    <col min="8464" max="8464" width="7.5546875" style="2" bestFit="1" customWidth="1"/>
    <col min="8465" max="8465" width="6.33203125" style="2" bestFit="1" customWidth="1"/>
    <col min="8466" max="8466" width="16.5546875" style="2" bestFit="1" customWidth="1"/>
    <col min="8467" max="8467" width="6.5546875" style="2" bestFit="1" customWidth="1"/>
    <col min="8468" max="8468" width="5.88671875" style="2" bestFit="1" customWidth="1"/>
    <col min="8469" max="8469" width="23.6640625" style="2" customWidth="1"/>
    <col min="8470" max="8713" width="9.109375" style="2"/>
    <col min="8714" max="8714" width="7.77734375" style="2" customWidth="1"/>
    <col min="8715" max="8715" width="15.21875" style="2" customWidth="1"/>
    <col min="8716" max="8716" width="6.5546875" style="2" bestFit="1" customWidth="1"/>
    <col min="8717" max="8717" width="9.21875" style="2" bestFit="1" customWidth="1"/>
    <col min="8718" max="8718" width="4.44140625" style="2" bestFit="1" customWidth="1"/>
    <col min="8719" max="8719" width="9.21875" style="2" bestFit="1" customWidth="1"/>
    <col min="8720" max="8720" width="7.5546875" style="2" bestFit="1" customWidth="1"/>
    <col min="8721" max="8721" width="6.33203125" style="2" bestFit="1" customWidth="1"/>
    <col min="8722" max="8722" width="16.5546875" style="2" bestFit="1" customWidth="1"/>
    <col min="8723" max="8723" width="6.5546875" style="2" bestFit="1" customWidth="1"/>
    <col min="8724" max="8724" width="5.88671875" style="2" bestFit="1" customWidth="1"/>
    <col min="8725" max="8725" width="23.6640625" style="2" customWidth="1"/>
    <col min="8726" max="8969" width="9.109375" style="2"/>
    <col min="8970" max="8970" width="7.77734375" style="2" customWidth="1"/>
    <col min="8971" max="8971" width="15.21875" style="2" customWidth="1"/>
    <col min="8972" max="8972" width="6.5546875" style="2" bestFit="1" customWidth="1"/>
    <col min="8973" max="8973" width="9.21875" style="2" bestFit="1" customWidth="1"/>
    <col min="8974" max="8974" width="4.44140625" style="2" bestFit="1" customWidth="1"/>
    <col min="8975" max="8975" width="9.21875" style="2" bestFit="1" customWidth="1"/>
    <col min="8976" max="8976" width="7.5546875" style="2" bestFit="1" customWidth="1"/>
    <col min="8977" max="8977" width="6.33203125" style="2" bestFit="1" customWidth="1"/>
    <col min="8978" max="8978" width="16.5546875" style="2" bestFit="1" customWidth="1"/>
    <col min="8979" max="8979" width="6.5546875" style="2" bestFit="1" customWidth="1"/>
    <col min="8980" max="8980" width="5.88671875" style="2" bestFit="1" customWidth="1"/>
    <col min="8981" max="8981" width="23.6640625" style="2" customWidth="1"/>
    <col min="8982" max="9225" width="9.109375" style="2"/>
    <col min="9226" max="9226" width="7.77734375" style="2" customWidth="1"/>
    <col min="9227" max="9227" width="15.21875" style="2" customWidth="1"/>
    <col min="9228" max="9228" width="6.5546875" style="2" bestFit="1" customWidth="1"/>
    <col min="9229" max="9229" width="9.21875" style="2" bestFit="1" customWidth="1"/>
    <col min="9230" max="9230" width="4.44140625" style="2" bestFit="1" customWidth="1"/>
    <col min="9231" max="9231" width="9.21875" style="2" bestFit="1" customWidth="1"/>
    <col min="9232" max="9232" width="7.5546875" style="2" bestFit="1" customWidth="1"/>
    <col min="9233" max="9233" width="6.33203125" style="2" bestFit="1" customWidth="1"/>
    <col min="9234" max="9234" width="16.5546875" style="2" bestFit="1" customWidth="1"/>
    <col min="9235" max="9235" width="6.5546875" style="2" bestFit="1" customWidth="1"/>
    <col min="9236" max="9236" width="5.88671875" style="2" bestFit="1" customWidth="1"/>
    <col min="9237" max="9237" width="23.6640625" style="2" customWidth="1"/>
    <col min="9238" max="9481" width="9.109375" style="2"/>
    <col min="9482" max="9482" width="7.77734375" style="2" customWidth="1"/>
    <col min="9483" max="9483" width="15.21875" style="2" customWidth="1"/>
    <col min="9484" max="9484" width="6.5546875" style="2" bestFit="1" customWidth="1"/>
    <col min="9485" max="9485" width="9.21875" style="2" bestFit="1" customWidth="1"/>
    <col min="9486" max="9486" width="4.44140625" style="2" bestFit="1" customWidth="1"/>
    <col min="9487" max="9487" width="9.21875" style="2" bestFit="1" customWidth="1"/>
    <col min="9488" max="9488" width="7.5546875" style="2" bestFit="1" customWidth="1"/>
    <col min="9489" max="9489" width="6.33203125" style="2" bestFit="1" customWidth="1"/>
    <col min="9490" max="9490" width="16.5546875" style="2" bestFit="1" customWidth="1"/>
    <col min="9491" max="9491" width="6.5546875" style="2" bestFit="1" customWidth="1"/>
    <col min="9492" max="9492" width="5.88671875" style="2" bestFit="1" customWidth="1"/>
    <col min="9493" max="9493" width="23.6640625" style="2" customWidth="1"/>
    <col min="9494" max="9737" width="9.109375" style="2"/>
    <col min="9738" max="9738" width="7.77734375" style="2" customWidth="1"/>
    <col min="9739" max="9739" width="15.21875" style="2" customWidth="1"/>
    <col min="9740" max="9740" width="6.5546875" style="2" bestFit="1" customWidth="1"/>
    <col min="9741" max="9741" width="9.21875" style="2" bestFit="1" customWidth="1"/>
    <col min="9742" max="9742" width="4.44140625" style="2" bestFit="1" customWidth="1"/>
    <col min="9743" max="9743" width="9.21875" style="2" bestFit="1" customWidth="1"/>
    <col min="9744" max="9744" width="7.5546875" style="2" bestFit="1" customWidth="1"/>
    <col min="9745" max="9745" width="6.33203125" style="2" bestFit="1" customWidth="1"/>
    <col min="9746" max="9746" width="16.5546875" style="2" bestFit="1" customWidth="1"/>
    <col min="9747" max="9747" width="6.5546875" style="2" bestFit="1" customWidth="1"/>
    <col min="9748" max="9748" width="5.88671875" style="2" bestFit="1" customWidth="1"/>
    <col min="9749" max="9749" width="23.6640625" style="2" customWidth="1"/>
    <col min="9750" max="9993" width="9.109375" style="2"/>
    <col min="9994" max="9994" width="7.77734375" style="2" customWidth="1"/>
    <col min="9995" max="9995" width="15.21875" style="2" customWidth="1"/>
    <col min="9996" max="9996" width="6.5546875" style="2" bestFit="1" customWidth="1"/>
    <col min="9997" max="9997" width="9.21875" style="2" bestFit="1" customWidth="1"/>
    <col min="9998" max="9998" width="4.44140625" style="2" bestFit="1" customWidth="1"/>
    <col min="9999" max="9999" width="9.21875" style="2" bestFit="1" customWidth="1"/>
    <col min="10000" max="10000" width="7.5546875" style="2" bestFit="1" customWidth="1"/>
    <col min="10001" max="10001" width="6.33203125" style="2" bestFit="1" customWidth="1"/>
    <col min="10002" max="10002" width="16.5546875" style="2" bestFit="1" customWidth="1"/>
    <col min="10003" max="10003" width="6.5546875" style="2" bestFit="1" customWidth="1"/>
    <col min="10004" max="10004" width="5.88671875" style="2" bestFit="1" customWidth="1"/>
    <col min="10005" max="10005" width="23.6640625" style="2" customWidth="1"/>
    <col min="10006" max="10249" width="9.109375" style="2"/>
    <col min="10250" max="10250" width="7.77734375" style="2" customWidth="1"/>
    <col min="10251" max="10251" width="15.21875" style="2" customWidth="1"/>
    <col min="10252" max="10252" width="6.5546875" style="2" bestFit="1" customWidth="1"/>
    <col min="10253" max="10253" width="9.21875" style="2" bestFit="1" customWidth="1"/>
    <col min="10254" max="10254" width="4.44140625" style="2" bestFit="1" customWidth="1"/>
    <col min="10255" max="10255" width="9.21875" style="2" bestFit="1" customWidth="1"/>
    <col min="10256" max="10256" width="7.5546875" style="2" bestFit="1" customWidth="1"/>
    <col min="10257" max="10257" width="6.33203125" style="2" bestFit="1" customWidth="1"/>
    <col min="10258" max="10258" width="16.5546875" style="2" bestFit="1" customWidth="1"/>
    <col min="10259" max="10259" width="6.5546875" style="2" bestFit="1" customWidth="1"/>
    <col min="10260" max="10260" width="5.88671875" style="2" bestFit="1" customWidth="1"/>
    <col min="10261" max="10261" width="23.6640625" style="2" customWidth="1"/>
    <col min="10262" max="10505" width="9.109375" style="2"/>
    <col min="10506" max="10506" width="7.77734375" style="2" customWidth="1"/>
    <col min="10507" max="10507" width="15.21875" style="2" customWidth="1"/>
    <col min="10508" max="10508" width="6.5546875" style="2" bestFit="1" customWidth="1"/>
    <col min="10509" max="10509" width="9.21875" style="2" bestFit="1" customWidth="1"/>
    <col min="10510" max="10510" width="4.44140625" style="2" bestFit="1" customWidth="1"/>
    <col min="10511" max="10511" width="9.21875" style="2" bestFit="1" customWidth="1"/>
    <col min="10512" max="10512" width="7.5546875" style="2" bestFit="1" customWidth="1"/>
    <col min="10513" max="10513" width="6.33203125" style="2" bestFit="1" customWidth="1"/>
    <col min="10514" max="10514" width="16.5546875" style="2" bestFit="1" customWidth="1"/>
    <col min="10515" max="10515" width="6.5546875" style="2" bestFit="1" customWidth="1"/>
    <col min="10516" max="10516" width="5.88671875" style="2" bestFit="1" customWidth="1"/>
    <col min="10517" max="10517" width="23.6640625" style="2" customWidth="1"/>
    <col min="10518" max="10761" width="9.109375" style="2"/>
    <col min="10762" max="10762" width="7.77734375" style="2" customWidth="1"/>
    <col min="10763" max="10763" width="15.21875" style="2" customWidth="1"/>
    <col min="10764" max="10764" width="6.5546875" style="2" bestFit="1" customWidth="1"/>
    <col min="10765" max="10765" width="9.21875" style="2" bestFit="1" customWidth="1"/>
    <col min="10766" max="10766" width="4.44140625" style="2" bestFit="1" customWidth="1"/>
    <col min="10767" max="10767" width="9.21875" style="2" bestFit="1" customWidth="1"/>
    <col min="10768" max="10768" width="7.5546875" style="2" bestFit="1" customWidth="1"/>
    <col min="10769" max="10769" width="6.33203125" style="2" bestFit="1" customWidth="1"/>
    <col min="10770" max="10770" width="16.5546875" style="2" bestFit="1" customWidth="1"/>
    <col min="10771" max="10771" width="6.5546875" style="2" bestFit="1" customWidth="1"/>
    <col min="10772" max="10772" width="5.88671875" style="2" bestFit="1" customWidth="1"/>
    <col min="10773" max="10773" width="23.6640625" style="2" customWidth="1"/>
    <col min="10774" max="11017" width="9.109375" style="2"/>
    <col min="11018" max="11018" width="7.77734375" style="2" customWidth="1"/>
    <col min="11019" max="11019" width="15.21875" style="2" customWidth="1"/>
    <col min="11020" max="11020" width="6.5546875" style="2" bestFit="1" customWidth="1"/>
    <col min="11021" max="11021" width="9.21875" style="2" bestFit="1" customWidth="1"/>
    <col min="11022" max="11022" width="4.44140625" style="2" bestFit="1" customWidth="1"/>
    <col min="11023" max="11023" width="9.21875" style="2" bestFit="1" customWidth="1"/>
    <col min="11024" max="11024" width="7.5546875" style="2" bestFit="1" customWidth="1"/>
    <col min="11025" max="11025" width="6.33203125" style="2" bestFit="1" customWidth="1"/>
    <col min="11026" max="11026" width="16.5546875" style="2" bestFit="1" customWidth="1"/>
    <col min="11027" max="11027" width="6.5546875" style="2" bestFit="1" customWidth="1"/>
    <col min="11028" max="11028" width="5.88671875" style="2" bestFit="1" customWidth="1"/>
    <col min="11029" max="11029" width="23.6640625" style="2" customWidth="1"/>
    <col min="11030" max="11273" width="9.109375" style="2"/>
    <col min="11274" max="11274" width="7.77734375" style="2" customWidth="1"/>
    <col min="11275" max="11275" width="15.21875" style="2" customWidth="1"/>
    <col min="11276" max="11276" width="6.5546875" style="2" bestFit="1" customWidth="1"/>
    <col min="11277" max="11277" width="9.21875" style="2" bestFit="1" customWidth="1"/>
    <col min="11278" max="11278" width="4.44140625" style="2" bestFit="1" customWidth="1"/>
    <col min="11279" max="11279" width="9.21875" style="2" bestFit="1" customWidth="1"/>
    <col min="11280" max="11280" width="7.5546875" style="2" bestFit="1" customWidth="1"/>
    <col min="11281" max="11281" width="6.33203125" style="2" bestFit="1" customWidth="1"/>
    <col min="11282" max="11282" width="16.5546875" style="2" bestFit="1" customWidth="1"/>
    <col min="11283" max="11283" width="6.5546875" style="2" bestFit="1" customWidth="1"/>
    <col min="11284" max="11284" width="5.88671875" style="2" bestFit="1" customWidth="1"/>
    <col min="11285" max="11285" width="23.6640625" style="2" customWidth="1"/>
    <col min="11286" max="11529" width="9.109375" style="2"/>
    <col min="11530" max="11530" width="7.77734375" style="2" customWidth="1"/>
    <col min="11531" max="11531" width="15.21875" style="2" customWidth="1"/>
    <col min="11532" max="11532" width="6.5546875" style="2" bestFit="1" customWidth="1"/>
    <col min="11533" max="11533" width="9.21875" style="2" bestFit="1" customWidth="1"/>
    <col min="11534" max="11534" width="4.44140625" style="2" bestFit="1" customWidth="1"/>
    <col min="11535" max="11535" width="9.21875" style="2" bestFit="1" customWidth="1"/>
    <col min="11536" max="11536" width="7.5546875" style="2" bestFit="1" customWidth="1"/>
    <col min="11537" max="11537" width="6.33203125" style="2" bestFit="1" customWidth="1"/>
    <col min="11538" max="11538" width="16.5546875" style="2" bestFit="1" customWidth="1"/>
    <col min="11539" max="11539" width="6.5546875" style="2" bestFit="1" customWidth="1"/>
    <col min="11540" max="11540" width="5.88671875" style="2" bestFit="1" customWidth="1"/>
    <col min="11541" max="11541" width="23.6640625" style="2" customWidth="1"/>
    <col min="11542" max="11785" width="9.109375" style="2"/>
    <col min="11786" max="11786" width="7.77734375" style="2" customWidth="1"/>
    <col min="11787" max="11787" width="15.21875" style="2" customWidth="1"/>
    <col min="11788" max="11788" width="6.5546875" style="2" bestFit="1" customWidth="1"/>
    <col min="11789" max="11789" width="9.21875" style="2" bestFit="1" customWidth="1"/>
    <col min="11790" max="11790" width="4.44140625" style="2" bestFit="1" customWidth="1"/>
    <col min="11791" max="11791" width="9.21875" style="2" bestFit="1" customWidth="1"/>
    <col min="11792" max="11792" width="7.5546875" style="2" bestFit="1" customWidth="1"/>
    <col min="11793" max="11793" width="6.33203125" style="2" bestFit="1" customWidth="1"/>
    <col min="11794" max="11794" width="16.5546875" style="2" bestFit="1" customWidth="1"/>
    <col min="11795" max="11795" width="6.5546875" style="2" bestFit="1" customWidth="1"/>
    <col min="11796" max="11796" width="5.88671875" style="2" bestFit="1" customWidth="1"/>
    <col min="11797" max="11797" width="23.6640625" style="2" customWidth="1"/>
    <col min="11798" max="12041" width="9.109375" style="2"/>
    <col min="12042" max="12042" width="7.77734375" style="2" customWidth="1"/>
    <col min="12043" max="12043" width="15.21875" style="2" customWidth="1"/>
    <col min="12044" max="12044" width="6.5546875" style="2" bestFit="1" customWidth="1"/>
    <col min="12045" max="12045" width="9.21875" style="2" bestFit="1" customWidth="1"/>
    <col min="12046" max="12046" width="4.44140625" style="2" bestFit="1" customWidth="1"/>
    <col min="12047" max="12047" width="9.21875" style="2" bestFit="1" customWidth="1"/>
    <col min="12048" max="12048" width="7.5546875" style="2" bestFit="1" customWidth="1"/>
    <col min="12049" max="12049" width="6.33203125" style="2" bestFit="1" customWidth="1"/>
    <col min="12050" max="12050" width="16.5546875" style="2" bestFit="1" customWidth="1"/>
    <col min="12051" max="12051" width="6.5546875" style="2" bestFit="1" customWidth="1"/>
    <col min="12052" max="12052" width="5.88671875" style="2" bestFit="1" customWidth="1"/>
    <col min="12053" max="12053" width="23.6640625" style="2" customWidth="1"/>
    <col min="12054" max="12297" width="9.109375" style="2"/>
    <col min="12298" max="12298" width="7.77734375" style="2" customWidth="1"/>
    <col min="12299" max="12299" width="15.21875" style="2" customWidth="1"/>
    <col min="12300" max="12300" width="6.5546875" style="2" bestFit="1" customWidth="1"/>
    <col min="12301" max="12301" width="9.21875" style="2" bestFit="1" customWidth="1"/>
    <col min="12302" max="12302" width="4.44140625" style="2" bestFit="1" customWidth="1"/>
    <col min="12303" max="12303" width="9.21875" style="2" bestFit="1" customWidth="1"/>
    <col min="12304" max="12304" width="7.5546875" style="2" bestFit="1" customWidth="1"/>
    <col min="12305" max="12305" width="6.33203125" style="2" bestFit="1" customWidth="1"/>
    <col min="12306" max="12306" width="16.5546875" style="2" bestFit="1" customWidth="1"/>
    <col min="12307" max="12307" width="6.5546875" style="2" bestFit="1" customWidth="1"/>
    <col min="12308" max="12308" width="5.88671875" style="2" bestFit="1" customWidth="1"/>
    <col min="12309" max="12309" width="23.6640625" style="2" customWidth="1"/>
    <col min="12310" max="12553" width="9.109375" style="2"/>
    <col min="12554" max="12554" width="7.77734375" style="2" customWidth="1"/>
    <col min="12555" max="12555" width="15.21875" style="2" customWidth="1"/>
    <col min="12556" max="12556" width="6.5546875" style="2" bestFit="1" customWidth="1"/>
    <col min="12557" max="12557" width="9.21875" style="2" bestFit="1" customWidth="1"/>
    <col min="12558" max="12558" width="4.44140625" style="2" bestFit="1" customWidth="1"/>
    <col min="12559" max="12559" width="9.21875" style="2" bestFit="1" customWidth="1"/>
    <col min="12560" max="12560" width="7.5546875" style="2" bestFit="1" customWidth="1"/>
    <col min="12561" max="12561" width="6.33203125" style="2" bestFit="1" customWidth="1"/>
    <col min="12562" max="12562" width="16.5546875" style="2" bestFit="1" customWidth="1"/>
    <col min="12563" max="12563" width="6.5546875" style="2" bestFit="1" customWidth="1"/>
    <col min="12564" max="12564" width="5.88671875" style="2" bestFit="1" customWidth="1"/>
    <col min="12565" max="12565" width="23.6640625" style="2" customWidth="1"/>
    <col min="12566" max="12809" width="9.109375" style="2"/>
    <col min="12810" max="12810" width="7.77734375" style="2" customWidth="1"/>
    <col min="12811" max="12811" width="15.21875" style="2" customWidth="1"/>
    <col min="12812" max="12812" width="6.5546875" style="2" bestFit="1" customWidth="1"/>
    <col min="12813" max="12813" width="9.21875" style="2" bestFit="1" customWidth="1"/>
    <col min="12814" max="12814" width="4.44140625" style="2" bestFit="1" customWidth="1"/>
    <col min="12815" max="12815" width="9.21875" style="2" bestFit="1" customWidth="1"/>
    <col min="12816" max="12816" width="7.5546875" style="2" bestFit="1" customWidth="1"/>
    <col min="12817" max="12817" width="6.33203125" style="2" bestFit="1" customWidth="1"/>
    <col min="12818" max="12818" width="16.5546875" style="2" bestFit="1" customWidth="1"/>
    <col min="12819" max="12819" width="6.5546875" style="2" bestFit="1" customWidth="1"/>
    <col min="12820" max="12820" width="5.88671875" style="2" bestFit="1" customWidth="1"/>
    <col min="12821" max="12821" width="23.6640625" style="2" customWidth="1"/>
    <col min="12822" max="13065" width="9.109375" style="2"/>
    <col min="13066" max="13066" width="7.77734375" style="2" customWidth="1"/>
    <col min="13067" max="13067" width="15.21875" style="2" customWidth="1"/>
    <col min="13068" max="13068" width="6.5546875" style="2" bestFit="1" customWidth="1"/>
    <col min="13069" max="13069" width="9.21875" style="2" bestFit="1" customWidth="1"/>
    <col min="13070" max="13070" width="4.44140625" style="2" bestFit="1" customWidth="1"/>
    <col min="13071" max="13071" width="9.21875" style="2" bestFit="1" customWidth="1"/>
    <col min="13072" max="13072" width="7.5546875" style="2" bestFit="1" customWidth="1"/>
    <col min="13073" max="13073" width="6.33203125" style="2" bestFit="1" customWidth="1"/>
    <col min="13074" max="13074" width="16.5546875" style="2" bestFit="1" customWidth="1"/>
    <col min="13075" max="13075" width="6.5546875" style="2" bestFit="1" customWidth="1"/>
    <col min="13076" max="13076" width="5.88671875" style="2" bestFit="1" customWidth="1"/>
    <col min="13077" max="13077" width="23.6640625" style="2" customWidth="1"/>
    <col min="13078" max="13321" width="9.109375" style="2"/>
    <col min="13322" max="13322" width="7.77734375" style="2" customWidth="1"/>
    <col min="13323" max="13323" width="15.21875" style="2" customWidth="1"/>
    <col min="13324" max="13324" width="6.5546875" style="2" bestFit="1" customWidth="1"/>
    <col min="13325" max="13325" width="9.21875" style="2" bestFit="1" customWidth="1"/>
    <col min="13326" max="13326" width="4.44140625" style="2" bestFit="1" customWidth="1"/>
    <col min="13327" max="13327" width="9.21875" style="2" bestFit="1" customWidth="1"/>
    <col min="13328" max="13328" width="7.5546875" style="2" bestFit="1" customWidth="1"/>
    <col min="13329" max="13329" width="6.33203125" style="2" bestFit="1" customWidth="1"/>
    <col min="13330" max="13330" width="16.5546875" style="2" bestFit="1" customWidth="1"/>
    <col min="13331" max="13331" width="6.5546875" style="2" bestFit="1" customWidth="1"/>
    <col min="13332" max="13332" width="5.88671875" style="2" bestFit="1" customWidth="1"/>
    <col min="13333" max="13333" width="23.6640625" style="2" customWidth="1"/>
    <col min="13334" max="13577" width="9.109375" style="2"/>
    <col min="13578" max="13578" width="7.77734375" style="2" customWidth="1"/>
    <col min="13579" max="13579" width="15.21875" style="2" customWidth="1"/>
    <col min="13580" max="13580" width="6.5546875" style="2" bestFit="1" customWidth="1"/>
    <col min="13581" max="13581" width="9.21875" style="2" bestFit="1" customWidth="1"/>
    <col min="13582" max="13582" width="4.44140625" style="2" bestFit="1" customWidth="1"/>
    <col min="13583" max="13583" width="9.21875" style="2" bestFit="1" customWidth="1"/>
    <col min="13584" max="13584" width="7.5546875" style="2" bestFit="1" customWidth="1"/>
    <col min="13585" max="13585" width="6.33203125" style="2" bestFit="1" customWidth="1"/>
    <col min="13586" max="13586" width="16.5546875" style="2" bestFit="1" customWidth="1"/>
    <col min="13587" max="13587" width="6.5546875" style="2" bestFit="1" customWidth="1"/>
    <col min="13588" max="13588" width="5.88671875" style="2" bestFit="1" customWidth="1"/>
    <col min="13589" max="13589" width="23.6640625" style="2" customWidth="1"/>
    <col min="13590" max="13833" width="9.109375" style="2"/>
    <col min="13834" max="13834" width="7.77734375" style="2" customWidth="1"/>
    <col min="13835" max="13835" width="15.21875" style="2" customWidth="1"/>
    <col min="13836" max="13836" width="6.5546875" style="2" bestFit="1" customWidth="1"/>
    <col min="13837" max="13837" width="9.21875" style="2" bestFit="1" customWidth="1"/>
    <col min="13838" max="13838" width="4.44140625" style="2" bestFit="1" customWidth="1"/>
    <col min="13839" max="13839" width="9.21875" style="2" bestFit="1" customWidth="1"/>
    <col min="13840" max="13840" width="7.5546875" style="2" bestFit="1" customWidth="1"/>
    <col min="13841" max="13841" width="6.33203125" style="2" bestFit="1" customWidth="1"/>
    <col min="13842" max="13842" width="16.5546875" style="2" bestFit="1" customWidth="1"/>
    <col min="13843" max="13843" width="6.5546875" style="2" bestFit="1" customWidth="1"/>
    <col min="13844" max="13844" width="5.88671875" style="2" bestFit="1" customWidth="1"/>
    <col min="13845" max="13845" width="23.6640625" style="2" customWidth="1"/>
    <col min="13846" max="14089" width="9.109375" style="2"/>
    <col min="14090" max="14090" width="7.77734375" style="2" customWidth="1"/>
    <col min="14091" max="14091" width="15.21875" style="2" customWidth="1"/>
    <col min="14092" max="14092" width="6.5546875" style="2" bestFit="1" customWidth="1"/>
    <col min="14093" max="14093" width="9.21875" style="2" bestFit="1" customWidth="1"/>
    <col min="14094" max="14094" width="4.44140625" style="2" bestFit="1" customWidth="1"/>
    <col min="14095" max="14095" width="9.21875" style="2" bestFit="1" customWidth="1"/>
    <col min="14096" max="14096" width="7.5546875" style="2" bestFit="1" customWidth="1"/>
    <col min="14097" max="14097" width="6.33203125" style="2" bestFit="1" customWidth="1"/>
    <col min="14098" max="14098" width="16.5546875" style="2" bestFit="1" customWidth="1"/>
    <col min="14099" max="14099" width="6.5546875" style="2" bestFit="1" customWidth="1"/>
    <col min="14100" max="14100" width="5.88671875" style="2" bestFit="1" customWidth="1"/>
    <col min="14101" max="14101" width="23.6640625" style="2" customWidth="1"/>
    <col min="14102" max="14345" width="9.109375" style="2"/>
    <col min="14346" max="14346" width="7.77734375" style="2" customWidth="1"/>
    <col min="14347" max="14347" width="15.21875" style="2" customWidth="1"/>
    <col min="14348" max="14348" width="6.5546875" style="2" bestFit="1" customWidth="1"/>
    <col min="14349" max="14349" width="9.21875" style="2" bestFit="1" customWidth="1"/>
    <col min="14350" max="14350" width="4.44140625" style="2" bestFit="1" customWidth="1"/>
    <col min="14351" max="14351" width="9.21875" style="2" bestFit="1" customWidth="1"/>
    <col min="14352" max="14352" width="7.5546875" style="2" bestFit="1" customWidth="1"/>
    <col min="14353" max="14353" width="6.33203125" style="2" bestFit="1" customWidth="1"/>
    <col min="14354" max="14354" width="16.5546875" style="2" bestFit="1" customWidth="1"/>
    <col min="14355" max="14355" width="6.5546875" style="2" bestFit="1" customWidth="1"/>
    <col min="14356" max="14356" width="5.88671875" style="2" bestFit="1" customWidth="1"/>
    <col min="14357" max="14357" width="23.6640625" style="2" customWidth="1"/>
    <col min="14358" max="14601" width="9.109375" style="2"/>
    <col min="14602" max="14602" width="7.77734375" style="2" customWidth="1"/>
    <col min="14603" max="14603" width="15.21875" style="2" customWidth="1"/>
    <col min="14604" max="14604" width="6.5546875" style="2" bestFit="1" customWidth="1"/>
    <col min="14605" max="14605" width="9.21875" style="2" bestFit="1" customWidth="1"/>
    <col min="14606" max="14606" width="4.44140625" style="2" bestFit="1" customWidth="1"/>
    <col min="14607" max="14607" width="9.21875" style="2" bestFit="1" customWidth="1"/>
    <col min="14608" max="14608" width="7.5546875" style="2" bestFit="1" customWidth="1"/>
    <col min="14609" max="14609" width="6.33203125" style="2" bestFit="1" customWidth="1"/>
    <col min="14610" max="14610" width="16.5546875" style="2" bestFit="1" customWidth="1"/>
    <col min="14611" max="14611" width="6.5546875" style="2" bestFit="1" customWidth="1"/>
    <col min="14612" max="14612" width="5.88671875" style="2" bestFit="1" customWidth="1"/>
    <col min="14613" max="14613" width="23.6640625" style="2" customWidth="1"/>
    <col min="14614" max="14857" width="9.109375" style="2"/>
    <col min="14858" max="14858" width="7.77734375" style="2" customWidth="1"/>
    <col min="14859" max="14859" width="15.21875" style="2" customWidth="1"/>
    <col min="14860" max="14860" width="6.5546875" style="2" bestFit="1" customWidth="1"/>
    <col min="14861" max="14861" width="9.21875" style="2" bestFit="1" customWidth="1"/>
    <col min="14862" max="14862" width="4.44140625" style="2" bestFit="1" customWidth="1"/>
    <col min="14863" max="14863" width="9.21875" style="2" bestFit="1" customWidth="1"/>
    <col min="14864" max="14864" width="7.5546875" style="2" bestFit="1" customWidth="1"/>
    <col min="14865" max="14865" width="6.33203125" style="2" bestFit="1" customWidth="1"/>
    <col min="14866" max="14866" width="16.5546875" style="2" bestFit="1" customWidth="1"/>
    <col min="14867" max="14867" width="6.5546875" style="2" bestFit="1" customWidth="1"/>
    <col min="14868" max="14868" width="5.88671875" style="2" bestFit="1" customWidth="1"/>
    <col min="14869" max="14869" width="23.6640625" style="2" customWidth="1"/>
    <col min="14870" max="15113" width="9.109375" style="2"/>
    <col min="15114" max="15114" width="7.77734375" style="2" customWidth="1"/>
    <col min="15115" max="15115" width="15.21875" style="2" customWidth="1"/>
    <col min="15116" max="15116" width="6.5546875" style="2" bestFit="1" customWidth="1"/>
    <col min="15117" max="15117" width="9.21875" style="2" bestFit="1" customWidth="1"/>
    <col min="15118" max="15118" width="4.44140625" style="2" bestFit="1" customWidth="1"/>
    <col min="15119" max="15119" width="9.21875" style="2" bestFit="1" customWidth="1"/>
    <col min="15120" max="15120" width="7.5546875" style="2" bestFit="1" customWidth="1"/>
    <col min="15121" max="15121" width="6.33203125" style="2" bestFit="1" customWidth="1"/>
    <col min="15122" max="15122" width="16.5546875" style="2" bestFit="1" customWidth="1"/>
    <col min="15123" max="15123" width="6.5546875" style="2" bestFit="1" customWidth="1"/>
    <col min="15124" max="15124" width="5.88671875" style="2" bestFit="1" customWidth="1"/>
    <col min="15125" max="15125" width="23.6640625" style="2" customWidth="1"/>
    <col min="15126" max="15369" width="9.109375" style="2"/>
    <col min="15370" max="15370" width="7.77734375" style="2" customWidth="1"/>
    <col min="15371" max="15371" width="15.21875" style="2" customWidth="1"/>
    <col min="15372" max="15372" width="6.5546875" style="2" bestFit="1" customWidth="1"/>
    <col min="15373" max="15373" width="9.21875" style="2" bestFit="1" customWidth="1"/>
    <col min="15374" max="15374" width="4.44140625" style="2" bestFit="1" customWidth="1"/>
    <col min="15375" max="15375" width="9.21875" style="2" bestFit="1" customWidth="1"/>
    <col min="15376" max="15376" width="7.5546875" style="2" bestFit="1" customWidth="1"/>
    <col min="15377" max="15377" width="6.33203125" style="2" bestFit="1" customWidth="1"/>
    <col min="15378" max="15378" width="16.5546875" style="2" bestFit="1" customWidth="1"/>
    <col min="15379" max="15379" width="6.5546875" style="2" bestFit="1" customWidth="1"/>
    <col min="15380" max="15380" width="5.88671875" style="2" bestFit="1" customWidth="1"/>
    <col min="15381" max="15381" width="23.6640625" style="2" customWidth="1"/>
    <col min="15382" max="15625" width="9.109375" style="2"/>
    <col min="15626" max="15626" width="7.77734375" style="2" customWidth="1"/>
    <col min="15627" max="15627" width="15.21875" style="2" customWidth="1"/>
    <col min="15628" max="15628" width="6.5546875" style="2" bestFit="1" customWidth="1"/>
    <col min="15629" max="15629" width="9.21875" style="2" bestFit="1" customWidth="1"/>
    <col min="15630" max="15630" width="4.44140625" style="2" bestFit="1" customWidth="1"/>
    <col min="15631" max="15631" width="9.21875" style="2" bestFit="1" customWidth="1"/>
    <col min="15632" max="15632" width="7.5546875" style="2" bestFit="1" customWidth="1"/>
    <col min="15633" max="15633" width="6.33203125" style="2" bestFit="1" customWidth="1"/>
    <col min="15634" max="15634" width="16.5546875" style="2" bestFit="1" customWidth="1"/>
    <col min="15635" max="15635" width="6.5546875" style="2" bestFit="1" customWidth="1"/>
    <col min="15636" max="15636" width="5.88671875" style="2" bestFit="1" customWidth="1"/>
    <col min="15637" max="15637" width="23.6640625" style="2" customWidth="1"/>
    <col min="15638" max="15881" width="9.109375" style="2"/>
    <col min="15882" max="15882" width="7.77734375" style="2" customWidth="1"/>
    <col min="15883" max="15883" width="15.21875" style="2" customWidth="1"/>
    <col min="15884" max="15884" width="6.5546875" style="2" bestFit="1" customWidth="1"/>
    <col min="15885" max="15885" width="9.21875" style="2" bestFit="1" customWidth="1"/>
    <col min="15886" max="15886" width="4.44140625" style="2" bestFit="1" customWidth="1"/>
    <col min="15887" max="15887" width="9.21875" style="2" bestFit="1" customWidth="1"/>
    <col min="15888" max="15888" width="7.5546875" style="2" bestFit="1" customWidth="1"/>
    <col min="15889" max="15889" width="6.33203125" style="2" bestFit="1" customWidth="1"/>
    <col min="15890" max="15890" width="16.5546875" style="2" bestFit="1" customWidth="1"/>
    <col min="15891" max="15891" width="6.5546875" style="2" bestFit="1" customWidth="1"/>
    <col min="15892" max="15892" width="5.88671875" style="2" bestFit="1" customWidth="1"/>
    <col min="15893" max="15893" width="23.6640625" style="2" customWidth="1"/>
    <col min="15894" max="16137" width="9.109375" style="2"/>
    <col min="16138" max="16138" width="7.77734375" style="2" customWidth="1"/>
    <col min="16139" max="16139" width="15.21875" style="2" customWidth="1"/>
    <col min="16140" max="16140" width="6.5546875" style="2" bestFit="1" customWidth="1"/>
    <col min="16141" max="16141" width="9.21875" style="2" bestFit="1" customWidth="1"/>
    <col min="16142" max="16142" width="4.44140625" style="2" bestFit="1" customWidth="1"/>
    <col min="16143" max="16143" width="9.21875" style="2" bestFit="1" customWidth="1"/>
    <col min="16144" max="16144" width="7.5546875" style="2" bestFit="1" customWidth="1"/>
    <col min="16145" max="16145" width="6.33203125" style="2" bestFit="1" customWidth="1"/>
    <col min="16146" max="16146" width="16.5546875" style="2" bestFit="1" customWidth="1"/>
    <col min="16147" max="16147" width="6.5546875" style="2" bestFit="1" customWidth="1"/>
    <col min="16148" max="16148" width="5.88671875" style="2" bestFit="1" customWidth="1"/>
    <col min="16149" max="16149" width="23.6640625" style="2" customWidth="1"/>
    <col min="16150" max="16384" width="9.109375" style="2"/>
  </cols>
  <sheetData>
    <row r="1" spans="1:23" ht="13.8" x14ac:dyDescent="0.25">
      <c r="A1" s="1" t="s">
        <v>21</v>
      </c>
      <c r="B1" s="1" t="s">
        <v>8</v>
      </c>
      <c r="C1" s="1"/>
    </row>
    <row r="2" spans="1:23" ht="13.8" x14ac:dyDescent="0.25">
      <c r="B2" s="1" t="s">
        <v>7</v>
      </c>
      <c r="C2" s="1"/>
    </row>
    <row r="4" spans="1:23" ht="26.4" customHeight="1" x14ac:dyDescent="0.25">
      <c r="B4" s="40" t="s">
        <v>9</v>
      </c>
      <c r="C4" s="41"/>
      <c r="D4" s="20" t="s">
        <v>0</v>
      </c>
      <c r="E4" s="21"/>
      <c r="F4" s="22" t="s">
        <v>15</v>
      </c>
      <c r="G4" s="23"/>
      <c r="H4" s="20" t="s">
        <v>1</v>
      </c>
      <c r="I4" s="21"/>
      <c r="J4" s="20" t="s">
        <v>2</v>
      </c>
      <c r="K4" s="21"/>
      <c r="L4" s="24" t="s">
        <v>3</v>
      </c>
      <c r="M4" s="25"/>
      <c r="N4" s="24" t="s">
        <v>16</v>
      </c>
      <c r="O4" s="25"/>
      <c r="P4" s="24" t="s">
        <v>17</v>
      </c>
      <c r="Q4" s="26"/>
      <c r="R4" s="22" t="s">
        <v>18</v>
      </c>
      <c r="S4" s="23"/>
      <c r="T4" s="27" t="s">
        <v>19</v>
      </c>
      <c r="U4" s="28"/>
    </row>
    <row r="5" spans="1:23" x14ac:dyDescent="0.25">
      <c r="B5" s="18" t="s">
        <v>13</v>
      </c>
      <c r="C5" s="16" t="s">
        <v>6</v>
      </c>
      <c r="D5" s="12">
        <v>91</v>
      </c>
      <c r="E5" s="31">
        <f>D5/D$12</f>
        <v>1.2450403611985223E-2</v>
      </c>
      <c r="F5" s="12">
        <v>83117</v>
      </c>
      <c r="G5" s="31">
        <f>F5/F$12</f>
        <v>0.11484277633313345</v>
      </c>
      <c r="H5" s="12"/>
      <c r="I5" s="31">
        <f>H5/H$12</f>
        <v>0</v>
      </c>
      <c r="J5" s="12">
        <v>2</v>
      </c>
      <c r="K5" s="31">
        <f>J5/J$12</f>
        <v>0.4</v>
      </c>
      <c r="L5" s="12">
        <v>5</v>
      </c>
      <c r="M5" s="31">
        <f>L5/L$12</f>
        <v>0.27777777777777779</v>
      </c>
      <c r="N5" s="12">
        <v>92</v>
      </c>
      <c r="O5" s="31">
        <f>N5/N$12</f>
        <v>0.54437869822485208</v>
      </c>
      <c r="P5" s="12">
        <v>10374</v>
      </c>
      <c r="Q5" s="31">
        <f>P5/P$12</f>
        <v>8.598140136257397E-2</v>
      </c>
      <c r="R5" s="12"/>
      <c r="S5" s="31">
        <f>R5/R$12</f>
        <v>0</v>
      </c>
      <c r="T5" s="5">
        <f>SUM(D5,F5,H5,J5,L5,N5,P5,R5)</f>
        <v>93681</v>
      </c>
      <c r="U5" s="31">
        <f>T5/T$12</f>
        <v>0.10983510840356234</v>
      </c>
    </row>
    <row r="6" spans="1:23" x14ac:dyDescent="0.25">
      <c r="B6" s="19"/>
      <c r="C6" s="4" t="s">
        <v>5</v>
      </c>
      <c r="D6" s="12">
        <v>6790</v>
      </c>
      <c r="E6" s="31">
        <f>D6/D$12</f>
        <v>0.92899165412505136</v>
      </c>
      <c r="F6" s="12">
        <v>101344</v>
      </c>
      <c r="G6" s="31">
        <f>F6/F$12</f>
        <v>0.14002702605610257</v>
      </c>
      <c r="H6" s="12">
        <v>9</v>
      </c>
      <c r="I6" s="36">
        <f>H6/H$12</f>
        <v>1</v>
      </c>
      <c r="J6" s="12">
        <v>3</v>
      </c>
      <c r="K6" s="31">
        <f>J6/J$12</f>
        <v>0.6</v>
      </c>
      <c r="L6" s="12">
        <v>13</v>
      </c>
      <c r="M6" s="31">
        <f>L6/L$12</f>
        <v>0.72222222222222221</v>
      </c>
      <c r="N6" s="12">
        <v>76</v>
      </c>
      <c r="O6" s="31">
        <f>N6/N$12</f>
        <v>0.44970414201183434</v>
      </c>
      <c r="P6" s="12">
        <v>105761</v>
      </c>
      <c r="Q6" s="31">
        <f>P6/P$12</f>
        <v>0.8765643907371492</v>
      </c>
      <c r="R6" s="12">
        <v>1</v>
      </c>
      <c r="S6" s="31">
        <f>R6/R$12</f>
        <v>9.8619329388560163E-4</v>
      </c>
      <c r="T6" s="5">
        <f>SUM(D6,F6,H6,J6,L6,N6,P6,R6)</f>
        <v>213997</v>
      </c>
      <c r="U6" s="31">
        <f>T6/T$12</f>
        <v>0.25089808705113231</v>
      </c>
    </row>
    <row r="7" spans="1:23" x14ac:dyDescent="0.25">
      <c r="B7" s="38" t="s">
        <v>14</v>
      </c>
      <c r="C7" s="39"/>
      <c r="D7" s="12"/>
      <c r="E7" s="32"/>
      <c r="F7" s="12"/>
      <c r="G7" s="32"/>
      <c r="H7" s="12"/>
      <c r="I7" s="32"/>
      <c r="J7" s="12"/>
      <c r="K7" s="32"/>
      <c r="L7" s="12"/>
      <c r="M7" s="32"/>
      <c r="N7" s="12"/>
      <c r="O7" s="32"/>
      <c r="P7" s="29">
        <v>96360</v>
      </c>
      <c r="Q7" s="31">
        <f>P7/P$12</f>
        <v>0.7986473718235616</v>
      </c>
      <c r="R7" s="6"/>
      <c r="S7" s="32"/>
      <c r="T7" s="29">
        <v>96360</v>
      </c>
      <c r="U7" s="31">
        <f>T7/T$12</f>
        <v>0.11297606820771838</v>
      </c>
    </row>
    <row r="8" spans="1:23" ht="26.4" x14ac:dyDescent="0.25">
      <c r="B8" s="16" t="s">
        <v>11</v>
      </c>
      <c r="C8" s="17"/>
      <c r="D8" s="12">
        <v>39</v>
      </c>
      <c r="E8" s="31">
        <f>D8/D$12</f>
        <v>5.3358872622793815E-3</v>
      </c>
      <c r="F8" s="12">
        <v>511203</v>
      </c>
      <c r="G8" s="31">
        <f>F8/F$12</f>
        <v>0.70632929232078656</v>
      </c>
      <c r="H8" s="12"/>
      <c r="I8" s="31">
        <f>H8/H$12</f>
        <v>0</v>
      </c>
      <c r="J8" s="12"/>
      <c r="K8" s="31">
        <f>J8/J$12</f>
        <v>0</v>
      </c>
      <c r="L8" s="12"/>
      <c r="M8" s="31">
        <f>L8/L$12</f>
        <v>0</v>
      </c>
      <c r="N8" s="12">
        <v>1</v>
      </c>
      <c r="O8" s="31">
        <f>N8/N$12</f>
        <v>5.9171597633136093E-3</v>
      </c>
      <c r="P8" s="12">
        <v>2882</v>
      </c>
      <c r="Q8" s="31">
        <f>P8/P$12</f>
        <v>2.3886485321663601E-2</v>
      </c>
      <c r="R8" s="12">
        <v>1009</v>
      </c>
      <c r="S8" s="31">
        <f>R8/R$12</f>
        <v>0.99506903353057197</v>
      </c>
      <c r="T8" s="5">
        <f>SUM(D8,F8,H8,J8,L8,N8,P8,R8)</f>
        <v>515134</v>
      </c>
      <c r="U8" s="31">
        <f>T8/T$12</f>
        <v>0.60396236944909509</v>
      </c>
    </row>
    <row r="9" spans="1:23" ht="26.4" x14ac:dyDescent="0.25">
      <c r="B9" s="16" t="s">
        <v>12</v>
      </c>
      <c r="C9" s="17"/>
      <c r="D9" s="12">
        <v>86</v>
      </c>
      <c r="E9" s="31">
        <f>D9/D$12</f>
        <v>1.1766315501436584E-2</v>
      </c>
      <c r="F9" s="12">
        <v>7708</v>
      </c>
      <c r="G9" s="31">
        <f>F9/F$12</f>
        <v>1.0650145216692044E-2</v>
      </c>
      <c r="H9" s="12"/>
      <c r="I9" s="31">
        <f>H9/H$12</f>
        <v>0</v>
      </c>
      <c r="J9" s="12"/>
      <c r="K9" s="31">
        <f>J9/J$12</f>
        <v>0</v>
      </c>
      <c r="L9" s="12"/>
      <c r="M9" s="31">
        <f>L9/L$12</f>
        <v>0</v>
      </c>
      <c r="N9" s="12"/>
      <c r="O9" s="31">
        <f>N9/N$12</f>
        <v>0</v>
      </c>
      <c r="P9" s="12">
        <v>66</v>
      </c>
      <c r="Q9" s="31">
        <f>P9/P$12</f>
        <v>5.4701874782435726E-4</v>
      </c>
      <c r="R9" s="12">
        <v>2</v>
      </c>
      <c r="S9" s="31">
        <f>R9/R$12</f>
        <v>1.9723865877712033E-3</v>
      </c>
      <c r="T9" s="5">
        <f>SUM(D9,F9,H9,J9,L9,N9,P9,R9)</f>
        <v>7862</v>
      </c>
      <c r="U9" s="31">
        <f>T9/T$12</f>
        <v>9.2177028668439399E-3</v>
      </c>
    </row>
    <row r="10" spans="1:23" ht="26.4" x14ac:dyDescent="0.25">
      <c r="B10" s="16" t="s">
        <v>10</v>
      </c>
      <c r="C10" s="17"/>
      <c r="D10" s="12">
        <v>303</v>
      </c>
      <c r="E10" s="31">
        <f>D10/D$12</f>
        <v>4.1455739499247503E-2</v>
      </c>
      <c r="F10" s="12">
        <v>20374</v>
      </c>
      <c r="G10" s="31">
        <f>F10/F$12</f>
        <v>2.8150760073285378E-2</v>
      </c>
      <c r="H10" s="12"/>
      <c r="I10" s="31">
        <f>H10/H$12</f>
        <v>0</v>
      </c>
      <c r="J10" s="12"/>
      <c r="K10" s="31">
        <f>J10/J$12</f>
        <v>0</v>
      </c>
      <c r="L10" s="12"/>
      <c r="M10" s="31">
        <f>L10/L$12</f>
        <v>0</v>
      </c>
      <c r="N10" s="12"/>
      <c r="O10" s="31">
        <f>N10/N$12</f>
        <v>0</v>
      </c>
      <c r="P10" s="12">
        <v>1571</v>
      </c>
      <c r="Q10" s="31">
        <f>P10/P$12</f>
        <v>1.3020703830788868E-2</v>
      </c>
      <c r="R10" s="12">
        <v>2</v>
      </c>
      <c r="S10" s="31">
        <f>R10/R$12</f>
        <v>1.9723865877712033E-3</v>
      </c>
      <c r="T10" s="5">
        <f>SUM(D10,F10,H10,J10,L10,N10,P10,R10)</f>
        <v>22250</v>
      </c>
      <c r="U10" s="31">
        <f>T10/T$12</f>
        <v>2.6086732229366274E-2</v>
      </c>
    </row>
    <row r="11" spans="1:23" ht="13.8" thickBot="1" x14ac:dyDescent="0.3">
      <c r="B11" s="7"/>
      <c r="C11" s="7"/>
      <c r="D11" s="8"/>
      <c r="E11" s="33"/>
      <c r="F11" s="8"/>
      <c r="G11" s="33"/>
      <c r="H11" s="8"/>
      <c r="I11" s="33"/>
      <c r="J11" s="8"/>
      <c r="K11" s="33"/>
      <c r="L11" s="8"/>
      <c r="M11" s="33"/>
      <c r="N11" s="8"/>
      <c r="O11" s="33"/>
      <c r="P11" s="8"/>
      <c r="Q11" s="33"/>
      <c r="R11" s="8"/>
      <c r="S11" s="33"/>
      <c r="T11" s="9"/>
      <c r="U11" s="33"/>
    </row>
    <row r="12" spans="1:23" ht="13.8" thickBot="1" x14ac:dyDescent="0.3">
      <c r="B12" s="10" t="s">
        <v>20</v>
      </c>
      <c r="C12" s="10"/>
      <c r="D12" s="9">
        <f>SUM(D5:D10)</f>
        <v>7309</v>
      </c>
      <c r="E12" s="34">
        <f>SUM(E5:E10)</f>
        <v>1</v>
      </c>
      <c r="F12" s="9">
        <f>SUM(F5:F10)</f>
        <v>723746</v>
      </c>
      <c r="G12" s="34">
        <f>SUM(G5:G10)</f>
        <v>1</v>
      </c>
      <c r="H12" s="9">
        <f>SUM(H5:H10)</f>
        <v>9</v>
      </c>
      <c r="I12" s="34">
        <f>SUM(I5:I10)</f>
        <v>1</v>
      </c>
      <c r="J12" s="9">
        <f>SUM(J5:J10)</f>
        <v>5</v>
      </c>
      <c r="K12" s="34">
        <f>SUM(K5:K10)</f>
        <v>1</v>
      </c>
      <c r="L12" s="9">
        <f>SUM(L5:L10)</f>
        <v>18</v>
      </c>
      <c r="M12" s="34">
        <f>SUM(M5:M10)</f>
        <v>1</v>
      </c>
      <c r="N12" s="9">
        <f>SUM(N5:N10)</f>
        <v>169</v>
      </c>
      <c r="O12" s="34">
        <f>SUM(O5:O10)</f>
        <v>1</v>
      </c>
      <c r="P12" s="9">
        <f>SUM(P5:P6,P8:P10)</f>
        <v>120654</v>
      </c>
      <c r="Q12" s="34">
        <f>SUM(Q5:Q6,Q8:Q10)</f>
        <v>1</v>
      </c>
      <c r="R12" s="9">
        <f>SUM(R5:R10)</f>
        <v>1014</v>
      </c>
      <c r="S12" s="34">
        <f>SUM(S5:S10)</f>
        <v>1</v>
      </c>
      <c r="T12" s="9">
        <f>SUM(T5:T6,T8:T10)</f>
        <v>852924</v>
      </c>
      <c r="U12" s="34">
        <f>SUM(U5:U6,U8:U10)</f>
        <v>1</v>
      </c>
    </row>
    <row r="13" spans="1:23" x14ac:dyDescent="0.25">
      <c r="B13" s="11"/>
      <c r="C13" s="11"/>
      <c r="D13" s="6"/>
      <c r="E13" s="32"/>
      <c r="F13" s="6"/>
      <c r="G13" s="32"/>
      <c r="H13" s="6"/>
      <c r="I13" s="32"/>
      <c r="J13" s="6"/>
      <c r="K13" s="32"/>
      <c r="L13" s="6"/>
      <c r="M13" s="32"/>
      <c r="N13" s="6"/>
      <c r="O13" s="32"/>
      <c r="P13" s="6"/>
      <c r="Q13" s="32"/>
      <c r="R13" s="12"/>
      <c r="S13" s="29"/>
    </row>
    <row r="14" spans="1:23" x14ac:dyDescent="0.25">
      <c r="B14" s="13" t="s">
        <v>4</v>
      </c>
      <c r="C14" s="13"/>
      <c r="D14" s="14"/>
      <c r="E14" s="35"/>
      <c r="F14" s="14"/>
      <c r="G14" s="35"/>
      <c r="H14" s="14"/>
      <c r="I14" s="35"/>
      <c r="J14" s="14"/>
      <c r="K14" s="35"/>
      <c r="L14" s="14"/>
      <c r="M14" s="35"/>
      <c r="N14" s="14"/>
      <c r="O14" s="35"/>
      <c r="P14" s="14"/>
      <c r="Q14" s="35"/>
    </row>
    <row r="15" spans="1:23" x14ac:dyDescent="0.25">
      <c r="B15" s="11"/>
      <c r="C15" s="11"/>
      <c r="D15" s="14"/>
      <c r="E15" s="35"/>
      <c r="F15" s="14"/>
      <c r="G15" s="35"/>
      <c r="H15" s="14"/>
      <c r="I15" s="35"/>
      <c r="J15" s="14"/>
      <c r="K15" s="35"/>
      <c r="L15" s="14"/>
      <c r="M15" s="35"/>
      <c r="N15" s="14"/>
      <c r="O15" s="35"/>
      <c r="P15" s="14"/>
      <c r="Q15" s="35"/>
      <c r="R15" s="11"/>
      <c r="S15" s="37"/>
      <c r="T15" s="15"/>
      <c r="V15" s="14"/>
      <c r="W15" s="14"/>
    </row>
  </sheetData>
  <mergeCells count="12">
    <mergeCell ref="R4:S4"/>
    <mergeCell ref="J4:K4"/>
    <mergeCell ref="B7:C7"/>
    <mergeCell ref="T4:U4"/>
    <mergeCell ref="B4:C4"/>
    <mergeCell ref="B5:B6"/>
    <mergeCell ref="D4:E4"/>
    <mergeCell ref="F4:G4"/>
    <mergeCell ref="H4:I4"/>
    <mergeCell ref="L4:M4"/>
    <mergeCell ref="P4:Q4"/>
    <mergeCell ref="N4:O4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4D51C26CAF949B751C9D658BE9E79" ma:contentTypeVersion="15" ma:contentTypeDescription="Create a new document." ma:contentTypeScope="" ma:versionID="1fb38a144c8c1fa33d4ff82d29e3b3b0">
  <xsd:schema xmlns:xsd="http://www.w3.org/2001/XMLSchema" xmlns:xs="http://www.w3.org/2001/XMLSchema" xmlns:p="http://schemas.microsoft.com/office/2006/metadata/properties" xmlns:ns2="b3b7451c-46b9-4f05-b6f4-95a5872b266f" xmlns:ns3="d73bcd52-a750-43c2-b087-a484c4aa9e58" targetNamespace="http://schemas.microsoft.com/office/2006/metadata/properties" ma:root="true" ma:fieldsID="f83bd19cc4f3ea129def8efaf816e91b" ns2:_="" ns3:_="">
    <xsd:import namespace="b3b7451c-46b9-4f05-b6f4-95a5872b266f"/>
    <xsd:import namespace="d73bcd52-a750-43c2-b087-a484c4aa9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451c-46b9-4f05-b6f4-95a5872b2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bb5b0-5b77-47aa-8ade-7acb0ac4c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cd52-a750-43c2-b087-a484c4aa9e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8d02e0-ca5a-4c4f-9742-0166642646d1}" ma:internalName="TaxCatchAll" ma:showField="CatchAllData" ma:web="d73bcd52-a750-43c2-b087-a484c4aa9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3bcd52-a750-43c2-b087-a484c4aa9e58" xsi:nil="true"/>
    <lcf76f155ced4ddcb4097134ff3c332f xmlns="b3b7451c-46b9-4f05-b6f4-95a5872b2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257ABB-498E-4AA0-A577-1DCD59296284}"/>
</file>

<file path=customXml/itemProps2.xml><?xml version="1.0" encoding="utf-8"?>
<ds:datastoreItem xmlns:ds="http://schemas.openxmlformats.org/officeDocument/2006/customXml" ds:itemID="{8B41C6A0-A4D3-47E0-A8CA-344D5CD0D2E3}"/>
</file>

<file path=customXml/itemProps3.xml><?xml version="1.0" encoding="utf-8"?>
<ds:datastoreItem xmlns:ds="http://schemas.openxmlformats.org/officeDocument/2006/customXml" ds:itemID="{A25D1B1D-2821-4C54-84B3-886DBD18A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III.D.1. Parc Moto by Fuel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 Michel</dc:creator>
  <cp:lastModifiedBy>Martens Michel</cp:lastModifiedBy>
  <dcterms:created xsi:type="dcterms:W3CDTF">2025-08-13T06:51:29Z</dcterms:created>
  <dcterms:modified xsi:type="dcterms:W3CDTF">2025-08-13T07:34:22Z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0x010100F564D51C26CAF949B751C9D658BE9E79</vt:lpwstr>
  </property>
</Properties>
</file>