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biac.sharepoint.com/sites/public/Shared Documents/Michel.Martens/Data Digest/Dadi2025/"/>
    </mc:Choice>
  </mc:AlternateContent>
  <xr:revisionPtr revIDLastSave="0" documentId="8_{3FB17036-D13E-4F84-8ECA-188A21D23FD3}" xr6:coauthVersionLast="47" xr6:coauthVersionMax="47" xr10:uidLastSave="{00000000-0000-0000-0000-000000000000}"/>
  <bookViews>
    <workbookView xWindow="67080" yWindow="1935" windowWidth="29040" windowHeight="15720" xr2:uid="{80097A08-56D9-4B8C-A3E6-7E5236722950}"/>
  </bookViews>
  <sheets>
    <sheet name="I.B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C16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<sst xmlns="http://schemas.openxmlformats.org/spreadsheetml/2006/main" count="12" uniqueCount="12">
  <si>
    <t>Waarde van de totale industriële productie in België / 
Valeur de la production industrielle totale en Belgique (NACE 08-&gt;33; x €1.000)</t>
  </si>
  <si>
    <t>Omzet van de totale economie in België /
Chiffre d'affaires de l'économie totale en Belgique</t>
  </si>
  <si>
    <t>Waarvan omzet uit de totale industrie /
Dont chiffre d'affaires de l'industrie totale (NACE 10-&gt;33; x €1.000)</t>
  </si>
  <si>
    <t>Waarvan vervaardiging van motorvoertuigen, aanhangwagens en opleggers /
Dont construction de véhicules automobiles, carrosseries et remorques  (NACE 29; x €1.000)</t>
  </si>
  <si>
    <t>Waarvan omzet uit totale handel /
Dont chiffre d'affaires du commerce total</t>
  </si>
  <si>
    <t>Waarvan handel, onderhoud en herstelling van motorvoertuigen / 
Dont commerce, entretien et réparation d'automobiles (NACE 45; x €1.000)</t>
  </si>
  <si>
    <t>Bron: Statbel (Algemene Directie Statistiek - Statistics Belgium)</t>
  </si>
  <si>
    <t>Source: Statbel (Direction générale Statistique - Statistics Belgium)</t>
  </si>
  <si>
    <t>I.B.1.</t>
  </si>
  <si>
    <t>Waarvan vervaardiging van motorvoertuigen, aanhangwagens en opleggers / 
Dont construction de véhicules automobiles, carrosseries et remorques (NACE 29; x €1.000)</t>
  </si>
  <si>
    <t>Automobielindustrie en -handel in de totale industrie en economie</t>
  </si>
  <si>
    <t>Industrie et commerce automobiles dans l'économie et industrie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</si>
</sst>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9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4" fillId="0" borderId="0" xfId="0" applyFont="1" applyAlignment="1">
      <alignment vertical="center" wrapText="1"/>
    </xf>
    <xf numFmtId="9" fontId="1" fillId="0" borderId="0" xfId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4E9F-A234-4606-B2CB-9F7A92C54D4D}">
  <dimension ref="A1:AC22"/>
  <sheetViews>
    <sheetView tabSelected="1" zoomScaleNormal="100" workbookViewId="0"/>
  </sheetViews>
  <sheetFormatPr defaultRowHeight="14.4" x14ac:dyDescent="0.3"/>
  <cols>
    <col min="1" max="1" width="5.77734375" style="4" customWidth="1"/>
    <col min="2" max="2" width="102.6640625" style="4" customWidth="1"/>
    <col min="3" max="6" width="14.77734375" style="3" customWidth="1"/>
    <col min="7" max="20" width="14.77734375" style="3" bestFit="1" customWidth="1"/>
    <col min="21" max="21" width="17.21875" style="3" bestFit="1" customWidth="1"/>
    <col min="22" max="22" width="14.77734375" style="3" bestFit="1" customWidth="1"/>
    <col min="23" max="23" width="8.88671875" style="4"/>
    <col min="24" max="24" width="76.77734375" style="4" bestFit="1" customWidth="1"/>
    <col min="25" max="26" width="11.109375" style="4" bestFit="1" customWidth="1"/>
    <col min="27" max="27" width="10.109375" style="4" bestFit="1" customWidth="1"/>
    <col min="28" max="105" width="11.109375" style="4" bestFit="1" customWidth="1"/>
    <col min="106" max="257" width="8.88671875" style="4"/>
    <col min="258" max="258" width="102.6640625" style="4" customWidth="1"/>
    <col min="259" max="262" width="14.77734375" style="4" customWidth="1"/>
    <col min="263" max="276" width="14.77734375" style="4" bestFit="1" customWidth="1"/>
    <col min="277" max="277" width="17.21875" style="4" bestFit="1" customWidth="1"/>
    <col min="278" max="278" width="14.77734375" style="4" bestFit="1" customWidth="1"/>
    <col min="279" max="279" width="8.88671875" style="4"/>
    <col min="280" max="280" width="76.77734375" style="4" bestFit="1" customWidth="1"/>
    <col min="281" max="282" width="11.109375" style="4" bestFit="1" customWidth="1"/>
    <col min="283" max="283" width="10.109375" style="4" bestFit="1" customWidth="1"/>
    <col min="284" max="361" width="11.109375" style="4" bestFit="1" customWidth="1"/>
    <col min="362" max="513" width="8.88671875" style="4"/>
    <col min="514" max="514" width="102.6640625" style="4" customWidth="1"/>
    <col min="515" max="518" width="14.77734375" style="4" customWidth="1"/>
    <col min="519" max="532" width="14.77734375" style="4" bestFit="1" customWidth="1"/>
    <col min="533" max="533" width="17.21875" style="4" bestFit="1" customWidth="1"/>
    <col min="534" max="534" width="14.77734375" style="4" bestFit="1" customWidth="1"/>
    <col min="535" max="535" width="8.88671875" style="4"/>
    <col min="536" max="536" width="76.77734375" style="4" bestFit="1" customWidth="1"/>
    <col min="537" max="538" width="11.109375" style="4" bestFit="1" customWidth="1"/>
    <col min="539" max="539" width="10.109375" style="4" bestFit="1" customWidth="1"/>
    <col min="540" max="617" width="11.109375" style="4" bestFit="1" customWidth="1"/>
    <col min="618" max="769" width="8.88671875" style="4"/>
    <col min="770" max="770" width="102.6640625" style="4" customWidth="1"/>
    <col min="771" max="774" width="14.77734375" style="4" customWidth="1"/>
    <col min="775" max="788" width="14.77734375" style="4" bestFit="1" customWidth="1"/>
    <col min="789" max="789" width="17.21875" style="4" bestFit="1" customWidth="1"/>
    <col min="790" max="790" width="14.77734375" style="4" bestFit="1" customWidth="1"/>
    <col min="791" max="791" width="8.88671875" style="4"/>
    <col min="792" max="792" width="76.77734375" style="4" bestFit="1" customWidth="1"/>
    <col min="793" max="794" width="11.109375" style="4" bestFit="1" customWidth="1"/>
    <col min="795" max="795" width="10.109375" style="4" bestFit="1" customWidth="1"/>
    <col min="796" max="873" width="11.109375" style="4" bestFit="1" customWidth="1"/>
    <col min="874" max="1025" width="8.88671875" style="4"/>
    <col min="1026" max="1026" width="102.6640625" style="4" customWidth="1"/>
    <col min="1027" max="1030" width="14.77734375" style="4" customWidth="1"/>
    <col min="1031" max="1044" width="14.77734375" style="4" bestFit="1" customWidth="1"/>
    <col min="1045" max="1045" width="17.21875" style="4" bestFit="1" customWidth="1"/>
    <col min="1046" max="1046" width="14.77734375" style="4" bestFit="1" customWidth="1"/>
    <col min="1047" max="1047" width="8.88671875" style="4"/>
    <col min="1048" max="1048" width="76.77734375" style="4" bestFit="1" customWidth="1"/>
    <col min="1049" max="1050" width="11.109375" style="4" bestFit="1" customWidth="1"/>
    <col min="1051" max="1051" width="10.109375" style="4" bestFit="1" customWidth="1"/>
    <col min="1052" max="1129" width="11.109375" style="4" bestFit="1" customWidth="1"/>
    <col min="1130" max="1281" width="8.88671875" style="4"/>
    <col min="1282" max="1282" width="102.6640625" style="4" customWidth="1"/>
    <col min="1283" max="1286" width="14.77734375" style="4" customWidth="1"/>
    <col min="1287" max="1300" width="14.77734375" style="4" bestFit="1" customWidth="1"/>
    <col min="1301" max="1301" width="17.21875" style="4" bestFit="1" customWidth="1"/>
    <col min="1302" max="1302" width="14.77734375" style="4" bestFit="1" customWidth="1"/>
    <col min="1303" max="1303" width="8.88671875" style="4"/>
    <col min="1304" max="1304" width="76.77734375" style="4" bestFit="1" customWidth="1"/>
    <col min="1305" max="1306" width="11.109375" style="4" bestFit="1" customWidth="1"/>
    <col min="1307" max="1307" width="10.109375" style="4" bestFit="1" customWidth="1"/>
    <col min="1308" max="1385" width="11.109375" style="4" bestFit="1" customWidth="1"/>
    <col min="1386" max="1537" width="8.88671875" style="4"/>
    <col min="1538" max="1538" width="102.6640625" style="4" customWidth="1"/>
    <col min="1539" max="1542" width="14.77734375" style="4" customWidth="1"/>
    <col min="1543" max="1556" width="14.77734375" style="4" bestFit="1" customWidth="1"/>
    <col min="1557" max="1557" width="17.21875" style="4" bestFit="1" customWidth="1"/>
    <col min="1558" max="1558" width="14.77734375" style="4" bestFit="1" customWidth="1"/>
    <col min="1559" max="1559" width="8.88671875" style="4"/>
    <col min="1560" max="1560" width="76.77734375" style="4" bestFit="1" customWidth="1"/>
    <col min="1561" max="1562" width="11.109375" style="4" bestFit="1" customWidth="1"/>
    <col min="1563" max="1563" width="10.109375" style="4" bestFit="1" customWidth="1"/>
    <col min="1564" max="1641" width="11.109375" style="4" bestFit="1" customWidth="1"/>
    <col min="1642" max="1793" width="8.88671875" style="4"/>
    <col min="1794" max="1794" width="102.6640625" style="4" customWidth="1"/>
    <col min="1795" max="1798" width="14.77734375" style="4" customWidth="1"/>
    <col min="1799" max="1812" width="14.77734375" style="4" bestFit="1" customWidth="1"/>
    <col min="1813" max="1813" width="17.21875" style="4" bestFit="1" customWidth="1"/>
    <col min="1814" max="1814" width="14.77734375" style="4" bestFit="1" customWidth="1"/>
    <col min="1815" max="1815" width="8.88671875" style="4"/>
    <col min="1816" max="1816" width="76.77734375" style="4" bestFit="1" customWidth="1"/>
    <col min="1817" max="1818" width="11.109375" style="4" bestFit="1" customWidth="1"/>
    <col min="1819" max="1819" width="10.109375" style="4" bestFit="1" customWidth="1"/>
    <col min="1820" max="1897" width="11.109375" style="4" bestFit="1" customWidth="1"/>
    <col min="1898" max="2049" width="8.88671875" style="4"/>
    <col min="2050" max="2050" width="102.6640625" style="4" customWidth="1"/>
    <col min="2051" max="2054" width="14.77734375" style="4" customWidth="1"/>
    <col min="2055" max="2068" width="14.77734375" style="4" bestFit="1" customWidth="1"/>
    <col min="2069" max="2069" width="17.21875" style="4" bestFit="1" customWidth="1"/>
    <col min="2070" max="2070" width="14.77734375" style="4" bestFit="1" customWidth="1"/>
    <col min="2071" max="2071" width="8.88671875" style="4"/>
    <col min="2072" max="2072" width="76.77734375" style="4" bestFit="1" customWidth="1"/>
    <col min="2073" max="2074" width="11.109375" style="4" bestFit="1" customWidth="1"/>
    <col min="2075" max="2075" width="10.109375" style="4" bestFit="1" customWidth="1"/>
    <col min="2076" max="2153" width="11.109375" style="4" bestFit="1" customWidth="1"/>
    <col min="2154" max="2305" width="8.88671875" style="4"/>
    <col min="2306" max="2306" width="102.6640625" style="4" customWidth="1"/>
    <col min="2307" max="2310" width="14.77734375" style="4" customWidth="1"/>
    <col min="2311" max="2324" width="14.77734375" style="4" bestFit="1" customWidth="1"/>
    <col min="2325" max="2325" width="17.21875" style="4" bestFit="1" customWidth="1"/>
    <col min="2326" max="2326" width="14.77734375" style="4" bestFit="1" customWidth="1"/>
    <col min="2327" max="2327" width="8.88671875" style="4"/>
    <col min="2328" max="2328" width="76.77734375" style="4" bestFit="1" customWidth="1"/>
    <col min="2329" max="2330" width="11.109375" style="4" bestFit="1" customWidth="1"/>
    <col min="2331" max="2331" width="10.109375" style="4" bestFit="1" customWidth="1"/>
    <col min="2332" max="2409" width="11.109375" style="4" bestFit="1" customWidth="1"/>
    <col min="2410" max="2561" width="8.88671875" style="4"/>
    <col min="2562" max="2562" width="102.6640625" style="4" customWidth="1"/>
    <col min="2563" max="2566" width="14.77734375" style="4" customWidth="1"/>
    <col min="2567" max="2580" width="14.77734375" style="4" bestFit="1" customWidth="1"/>
    <col min="2581" max="2581" width="17.21875" style="4" bestFit="1" customWidth="1"/>
    <col min="2582" max="2582" width="14.77734375" style="4" bestFit="1" customWidth="1"/>
    <col min="2583" max="2583" width="8.88671875" style="4"/>
    <col min="2584" max="2584" width="76.77734375" style="4" bestFit="1" customWidth="1"/>
    <col min="2585" max="2586" width="11.109375" style="4" bestFit="1" customWidth="1"/>
    <col min="2587" max="2587" width="10.109375" style="4" bestFit="1" customWidth="1"/>
    <col min="2588" max="2665" width="11.109375" style="4" bestFit="1" customWidth="1"/>
    <col min="2666" max="2817" width="8.88671875" style="4"/>
    <col min="2818" max="2818" width="102.6640625" style="4" customWidth="1"/>
    <col min="2819" max="2822" width="14.77734375" style="4" customWidth="1"/>
    <col min="2823" max="2836" width="14.77734375" style="4" bestFit="1" customWidth="1"/>
    <col min="2837" max="2837" width="17.21875" style="4" bestFit="1" customWidth="1"/>
    <col min="2838" max="2838" width="14.77734375" style="4" bestFit="1" customWidth="1"/>
    <col min="2839" max="2839" width="8.88671875" style="4"/>
    <col min="2840" max="2840" width="76.77734375" style="4" bestFit="1" customWidth="1"/>
    <col min="2841" max="2842" width="11.109375" style="4" bestFit="1" customWidth="1"/>
    <col min="2843" max="2843" width="10.109375" style="4" bestFit="1" customWidth="1"/>
    <col min="2844" max="2921" width="11.109375" style="4" bestFit="1" customWidth="1"/>
    <col min="2922" max="3073" width="8.88671875" style="4"/>
    <col min="3074" max="3074" width="102.6640625" style="4" customWidth="1"/>
    <col min="3075" max="3078" width="14.77734375" style="4" customWidth="1"/>
    <col min="3079" max="3092" width="14.77734375" style="4" bestFit="1" customWidth="1"/>
    <col min="3093" max="3093" width="17.21875" style="4" bestFit="1" customWidth="1"/>
    <col min="3094" max="3094" width="14.77734375" style="4" bestFit="1" customWidth="1"/>
    <col min="3095" max="3095" width="8.88671875" style="4"/>
    <col min="3096" max="3096" width="76.77734375" style="4" bestFit="1" customWidth="1"/>
    <col min="3097" max="3098" width="11.109375" style="4" bestFit="1" customWidth="1"/>
    <col min="3099" max="3099" width="10.109375" style="4" bestFit="1" customWidth="1"/>
    <col min="3100" max="3177" width="11.109375" style="4" bestFit="1" customWidth="1"/>
    <col min="3178" max="3329" width="8.88671875" style="4"/>
    <col min="3330" max="3330" width="102.6640625" style="4" customWidth="1"/>
    <col min="3331" max="3334" width="14.77734375" style="4" customWidth="1"/>
    <col min="3335" max="3348" width="14.77734375" style="4" bestFit="1" customWidth="1"/>
    <col min="3349" max="3349" width="17.21875" style="4" bestFit="1" customWidth="1"/>
    <col min="3350" max="3350" width="14.77734375" style="4" bestFit="1" customWidth="1"/>
    <col min="3351" max="3351" width="8.88671875" style="4"/>
    <col min="3352" max="3352" width="76.77734375" style="4" bestFit="1" customWidth="1"/>
    <col min="3353" max="3354" width="11.109375" style="4" bestFit="1" customWidth="1"/>
    <col min="3355" max="3355" width="10.109375" style="4" bestFit="1" customWidth="1"/>
    <col min="3356" max="3433" width="11.109375" style="4" bestFit="1" customWidth="1"/>
    <col min="3434" max="3585" width="8.88671875" style="4"/>
    <col min="3586" max="3586" width="102.6640625" style="4" customWidth="1"/>
    <col min="3587" max="3590" width="14.77734375" style="4" customWidth="1"/>
    <col min="3591" max="3604" width="14.77734375" style="4" bestFit="1" customWidth="1"/>
    <col min="3605" max="3605" width="17.21875" style="4" bestFit="1" customWidth="1"/>
    <col min="3606" max="3606" width="14.77734375" style="4" bestFit="1" customWidth="1"/>
    <col min="3607" max="3607" width="8.88671875" style="4"/>
    <col min="3608" max="3608" width="76.77734375" style="4" bestFit="1" customWidth="1"/>
    <col min="3609" max="3610" width="11.109375" style="4" bestFit="1" customWidth="1"/>
    <col min="3611" max="3611" width="10.109375" style="4" bestFit="1" customWidth="1"/>
    <col min="3612" max="3689" width="11.109375" style="4" bestFit="1" customWidth="1"/>
    <col min="3690" max="3841" width="8.88671875" style="4"/>
    <col min="3842" max="3842" width="102.6640625" style="4" customWidth="1"/>
    <col min="3843" max="3846" width="14.77734375" style="4" customWidth="1"/>
    <col min="3847" max="3860" width="14.77734375" style="4" bestFit="1" customWidth="1"/>
    <col min="3861" max="3861" width="17.21875" style="4" bestFit="1" customWidth="1"/>
    <col min="3862" max="3862" width="14.77734375" style="4" bestFit="1" customWidth="1"/>
    <col min="3863" max="3863" width="8.88671875" style="4"/>
    <col min="3864" max="3864" width="76.77734375" style="4" bestFit="1" customWidth="1"/>
    <col min="3865" max="3866" width="11.109375" style="4" bestFit="1" customWidth="1"/>
    <col min="3867" max="3867" width="10.109375" style="4" bestFit="1" customWidth="1"/>
    <col min="3868" max="3945" width="11.109375" style="4" bestFit="1" customWidth="1"/>
    <col min="3946" max="4097" width="8.88671875" style="4"/>
    <col min="4098" max="4098" width="102.6640625" style="4" customWidth="1"/>
    <col min="4099" max="4102" width="14.77734375" style="4" customWidth="1"/>
    <col min="4103" max="4116" width="14.77734375" style="4" bestFit="1" customWidth="1"/>
    <col min="4117" max="4117" width="17.21875" style="4" bestFit="1" customWidth="1"/>
    <col min="4118" max="4118" width="14.77734375" style="4" bestFit="1" customWidth="1"/>
    <col min="4119" max="4119" width="8.88671875" style="4"/>
    <col min="4120" max="4120" width="76.77734375" style="4" bestFit="1" customWidth="1"/>
    <col min="4121" max="4122" width="11.109375" style="4" bestFit="1" customWidth="1"/>
    <col min="4123" max="4123" width="10.109375" style="4" bestFit="1" customWidth="1"/>
    <col min="4124" max="4201" width="11.109375" style="4" bestFit="1" customWidth="1"/>
    <col min="4202" max="4353" width="8.88671875" style="4"/>
    <col min="4354" max="4354" width="102.6640625" style="4" customWidth="1"/>
    <col min="4355" max="4358" width="14.77734375" style="4" customWidth="1"/>
    <col min="4359" max="4372" width="14.77734375" style="4" bestFit="1" customWidth="1"/>
    <col min="4373" max="4373" width="17.21875" style="4" bestFit="1" customWidth="1"/>
    <col min="4374" max="4374" width="14.77734375" style="4" bestFit="1" customWidth="1"/>
    <col min="4375" max="4375" width="8.88671875" style="4"/>
    <col min="4376" max="4376" width="76.77734375" style="4" bestFit="1" customWidth="1"/>
    <col min="4377" max="4378" width="11.109375" style="4" bestFit="1" customWidth="1"/>
    <col min="4379" max="4379" width="10.109375" style="4" bestFit="1" customWidth="1"/>
    <col min="4380" max="4457" width="11.109375" style="4" bestFit="1" customWidth="1"/>
    <col min="4458" max="4609" width="8.88671875" style="4"/>
    <col min="4610" max="4610" width="102.6640625" style="4" customWidth="1"/>
    <col min="4611" max="4614" width="14.77734375" style="4" customWidth="1"/>
    <col min="4615" max="4628" width="14.77734375" style="4" bestFit="1" customWidth="1"/>
    <col min="4629" max="4629" width="17.21875" style="4" bestFit="1" customWidth="1"/>
    <col min="4630" max="4630" width="14.77734375" style="4" bestFit="1" customWidth="1"/>
    <col min="4631" max="4631" width="8.88671875" style="4"/>
    <col min="4632" max="4632" width="76.77734375" style="4" bestFit="1" customWidth="1"/>
    <col min="4633" max="4634" width="11.109375" style="4" bestFit="1" customWidth="1"/>
    <col min="4635" max="4635" width="10.109375" style="4" bestFit="1" customWidth="1"/>
    <col min="4636" max="4713" width="11.109375" style="4" bestFit="1" customWidth="1"/>
    <col min="4714" max="4865" width="8.88671875" style="4"/>
    <col min="4866" max="4866" width="102.6640625" style="4" customWidth="1"/>
    <col min="4867" max="4870" width="14.77734375" style="4" customWidth="1"/>
    <col min="4871" max="4884" width="14.77734375" style="4" bestFit="1" customWidth="1"/>
    <col min="4885" max="4885" width="17.21875" style="4" bestFit="1" customWidth="1"/>
    <col min="4886" max="4886" width="14.77734375" style="4" bestFit="1" customWidth="1"/>
    <col min="4887" max="4887" width="8.88671875" style="4"/>
    <col min="4888" max="4888" width="76.77734375" style="4" bestFit="1" customWidth="1"/>
    <col min="4889" max="4890" width="11.109375" style="4" bestFit="1" customWidth="1"/>
    <col min="4891" max="4891" width="10.109375" style="4" bestFit="1" customWidth="1"/>
    <col min="4892" max="4969" width="11.109375" style="4" bestFit="1" customWidth="1"/>
    <col min="4970" max="5121" width="8.88671875" style="4"/>
    <col min="5122" max="5122" width="102.6640625" style="4" customWidth="1"/>
    <col min="5123" max="5126" width="14.77734375" style="4" customWidth="1"/>
    <col min="5127" max="5140" width="14.77734375" style="4" bestFit="1" customWidth="1"/>
    <col min="5141" max="5141" width="17.21875" style="4" bestFit="1" customWidth="1"/>
    <col min="5142" max="5142" width="14.77734375" style="4" bestFit="1" customWidth="1"/>
    <col min="5143" max="5143" width="8.88671875" style="4"/>
    <col min="5144" max="5144" width="76.77734375" style="4" bestFit="1" customWidth="1"/>
    <col min="5145" max="5146" width="11.109375" style="4" bestFit="1" customWidth="1"/>
    <col min="5147" max="5147" width="10.109375" style="4" bestFit="1" customWidth="1"/>
    <col min="5148" max="5225" width="11.109375" style="4" bestFit="1" customWidth="1"/>
    <col min="5226" max="5377" width="8.88671875" style="4"/>
    <col min="5378" max="5378" width="102.6640625" style="4" customWidth="1"/>
    <col min="5379" max="5382" width="14.77734375" style="4" customWidth="1"/>
    <col min="5383" max="5396" width="14.77734375" style="4" bestFit="1" customWidth="1"/>
    <col min="5397" max="5397" width="17.21875" style="4" bestFit="1" customWidth="1"/>
    <col min="5398" max="5398" width="14.77734375" style="4" bestFit="1" customWidth="1"/>
    <col min="5399" max="5399" width="8.88671875" style="4"/>
    <col min="5400" max="5400" width="76.77734375" style="4" bestFit="1" customWidth="1"/>
    <col min="5401" max="5402" width="11.109375" style="4" bestFit="1" customWidth="1"/>
    <col min="5403" max="5403" width="10.109375" style="4" bestFit="1" customWidth="1"/>
    <col min="5404" max="5481" width="11.109375" style="4" bestFit="1" customWidth="1"/>
    <col min="5482" max="5633" width="8.88671875" style="4"/>
    <col min="5634" max="5634" width="102.6640625" style="4" customWidth="1"/>
    <col min="5635" max="5638" width="14.77734375" style="4" customWidth="1"/>
    <col min="5639" max="5652" width="14.77734375" style="4" bestFit="1" customWidth="1"/>
    <col min="5653" max="5653" width="17.21875" style="4" bestFit="1" customWidth="1"/>
    <col min="5654" max="5654" width="14.77734375" style="4" bestFit="1" customWidth="1"/>
    <col min="5655" max="5655" width="8.88671875" style="4"/>
    <col min="5656" max="5656" width="76.77734375" style="4" bestFit="1" customWidth="1"/>
    <col min="5657" max="5658" width="11.109375" style="4" bestFit="1" customWidth="1"/>
    <col min="5659" max="5659" width="10.109375" style="4" bestFit="1" customWidth="1"/>
    <col min="5660" max="5737" width="11.109375" style="4" bestFit="1" customWidth="1"/>
    <col min="5738" max="5889" width="8.88671875" style="4"/>
    <col min="5890" max="5890" width="102.6640625" style="4" customWidth="1"/>
    <col min="5891" max="5894" width="14.77734375" style="4" customWidth="1"/>
    <col min="5895" max="5908" width="14.77734375" style="4" bestFit="1" customWidth="1"/>
    <col min="5909" max="5909" width="17.21875" style="4" bestFit="1" customWidth="1"/>
    <col min="5910" max="5910" width="14.77734375" style="4" bestFit="1" customWidth="1"/>
    <col min="5911" max="5911" width="8.88671875" style="4"/>
    <col min="5912" max="5912" width="76.77734375" style="4" bestFit="1" customWidth="1"/>
    <col min="5913" max="5914" width="11.109375" style="4" bestFit="1" customWidth="1"/>
    <col min="5915" max="5915" width="10.109375" style="4" bestFit="1" customWidth="1"/>
    <col min="5916" max="5993" width="11.109375" style="4" bestFit="1" customWidth="1"/>
    <col min="5994" max="6145" width="8.88671875" style="4"/>
    <col min="6146" max="6146" width="102.6640625" style="4" customWidth="1"/>
    <col min="6147" max="6150" width="14.77734375" style="4" customWidth="1"/>
    <col min="6151" max="6164" width="14.77734375" style="4" bestFit="1" customWidth="1"/>
    <col min="6165" max="6165" width="17.21875" style="4" bestFit="1" customWidth="1"/>
    <col min="6166" max="6166" width="14.77734375" style="4" bestFit="1" customWidth="1"/>
    <col min="6167" max="6167" width="8.88671875" style="4"/>
    <col min="6168" max="6168" width="76.77734375" style="4" bestFit="1" customWidth="1"/>
    <col min="6169" max="6170" width="11.109375" style="4" bestFit="1" customWidth="1"/>
    <col min="6171" max="6171" width="10.109375" style="4" bestFit="1" customWidth="1"/>
    <col min="6172" max="6249" width="11.109375" style="4" bestFit="1" customWidth="1"/>
    <col min="6250" max="6401" width="8.88671875" style="4"/>
    <col min="6402" max="6402" width="102.6640625" style="4" customWidth="1"/>
    <col min="6403" max="6406" width="14.77734375" style="4" customWidth="1"/>
    <col min="6407" max="6420" width="14.77734375" style="4" bestFit="1" customWidth="1"/>
    <col min="6421" max="6421" width="17.21875" style="4" bestFit="1" customWidth="1"/>
    <col min="6422" max="6422" width="14.77734375" style="4" bestFit="1" customWidth="1"/>
    <col min="6423" max="6423" width="8.88671875" style="4"/>
    <col min="6424" max="6424" width="76.77734375" style="4" bestFit="1" customWidth="1"/>
    <col min="6425" max="6426" width="11.109375" style="4" bestFit="1" customWidth="1"/>
    <col min="6427" max="6427" width="10.109375" style="4" bestFit="1" customWidth="1"/>
    <col min="6428" max="6505" width="11.109375" style="4" bestFit="1" customWidth="1"/>
    <col min="6506" max="6657" width="8.88671875" style="4"/>
    <col min="6658" max="6658" width="102.6640625" style="4" customWidth="1"/>
    <col min="6659" max="6662" width="14.77734375" style="4" customWidth="1"/>
    <col min="6663" max="6676" width="14.77734375" style="4" bestFit="1" customWidth="1"/>
    <col min="6677" max="6677" width="17.21875" style="4" bestFit="1" customWidth="1"/>
    <col min="6678" max="6678" width="14.77734375" style="4" bestFit="1" customWidth="1"/>
    <col min="6679" max="6679" width="8.88671875" style="4"/>
    <col min="6680" max="6680" width="76.77734375" style="4" bestFit="1" customWidth="1"/>
    <col min="6681" max="6682" width="11.109375" style="4" bestFit="1" customWidth="1"/>
    <col min="6683" max="6683" width="10.109375" style="4" bestFit="1" customWidth="1"/>
    <col min="6684" max="6761" width="11.109375" style="4" bestFit="1" customWidth="1"/>
    <col min="6762" max="6913" width="8.88671875" style="4"/>
    <col min="6914" max="6914" width="102.6640625" style="4" customWidth="1"/>
    <col min="6915" max="6918" width="14.77734375" style="4" customWidth="1"/>
    <col min="6919" max="6932" width="14.77734375" style="4" bestFit="1" customWidth="1"/>
    <col min="6933" max="6933" width="17.21875" style="4" bestFit="1" customWidth="1"/>
    <col min="6934" max="6934" width="14.77734375" style="4" bestFit="1" customWidth="1"/>
    <col min="6935" max="6935" width="8.88671875" style="4"/>
    <col min="6936" max="6936" width="76.77734375" style="4" bestFit="1" customWidth="1"/>
    <col min="6937" max="6938" width="11.109375" style="4" bestFit="1" customWidth="1"/>
    <col min="6939" max="6939" width="10.109375" style="4" bestFit="1" customWidth="1"/>
    <col min="6940" max="7017" width="11.109375" style="4" bestFit="1" customWidth="1"/>
    <col min="7018" max="7169" width="8.88671875" style="4"/>
    <col min="7170" max="7170" width="102.6640625" style="4" customWidth="1"/>
    <col min="7171" max="7174" width="14.77734375" style="4" customWidth="1"/>
    <col min="7175" max="7188" width="14.77734375" style="4" bestFit="1" customWidth="1"/>
    <col min="7189" max="7189" width="17.21875" style="4" bestFit="1" customWidth="1"/>
    <col min="7190" max="7190" width="14.77734375" style="4" bestFit="1" customWidth="1"/>
    <col min="7191" max="7191" width="8.88671875" style="4"/>
    <col min="7192" max="7192" width="76.77734375" style="4" bestFit="1" customWidth="1"/>
    <col min="7193" max="7194" width="11.109375" style="4" bestFit="1" customWidth="1"/>
    <col min="7195" max="7195" width="10.109375" style="4" bestFit="1" customWidth="1"/>
    <col min="7196" max="7273" width="11.109375" style="4" bestFit="1" customWidth="1"/>
    <col min="7274" max="7425" width="8.88671875" style="4"/>
    <col min="7426" max="7426" width="102.6640625" style="4" customWidth="1"/>
    <col min="7427" max="7430" width="14.77734375" style="4" customWidth="1"/>
    <col min="7431" max="7444" width="14.77734375" style="4" bestFit="1" customWidth="1"/>
    <col min="7445" max="7445" width="17.21875" style="4" bestFit="1" customWidth="1"/>
    <col min="7446" max="7446" width="14.77734375" style="4" bestFit="1" customWidth="1"/>
    <col min="7447" max="7447" width="8.88671875" style="4"/>
    <col min="7448" max="7448" width="76.77734375" style="4" bestFit="1" customWidth="1"/>
    <col min="7449" max="7450" width="11.109375" style="4" bestFit="1" customWidth="1"/>
    <col min="7451" max="7451" width="10.109375" style="4" bestFit="1" customWidth="1"/>
    <col min="7452" max="7529" width="11.109375" style="4" bestFit="1" customWidth="1"/>
    <col min="7530" max="7681" width="8.88671875" style="4"/>
    <col min="7682" max="7682" width="102.6640625" style="4" customWidth="1"/>
    <col min="7683" max="7686" width="14.77734375" style="4" customWidth="1"/>
    <col min="7687" max="7700" width="14.77734375" style="4" bestFit="1" customWidth="1"/>
    <col min="7701" max="7701" width="17.21875" style="4" bestFit="1" customWidth="1"/>
    <col min="7702" max="7702" width="14.77734375" style="4" bestFit="1" customWidth="1"/>
    <col min="7703" max="7703" width="8.88671875" style="4"/>
    <col min="7704" max="7704" width="76.77734375" style="4" bestFit="1" customWidth="1"/>
    <col min="7705" max="7706" width="11.109375" style="4" bestFit="1" customWidth="1"/>
    <col min="7707" max="7707" width="10.109375" style="4" bestFit="1" customWidth="1"/>
    <col min="7708" max="7785" width="11.109375" style="4" bestFit="1" customWidth="1"/>
    <col min="7786" max="7937" width="8.88671875" style="4"/>
    <col min="7938" max="7938" width="102.6640625" style="4" customWidth="1"/>
    <col min="7939" max="7942" width="14.77734375" style="4" customWidth="1"/>
    <col min="7943" max="7956" width="14.77734375" style="4" bestFit="1" customWidth="1"/>
    <col min="7957" max="7957" width="17.21875" style="4" bestFit="1" customWidth="1"/>
    <col min="7958" max="7958" width="14.77734375" style="4" bestFit="1" customWidth="1"/>
    <col min="7959" max="7959" width="8.88671875" style="4"/>
    <col min="7960" max="7960" width="76.77734375" style="4" bestFit="1" customWidth="1"/>
    <col min="7961" max="7962" width="11.109375" style="4" bestFit="1" customWidth="1"/>
    <col min="7963" max="7963" width="10.109375" style="4" bestFit="1" customWidth="1"/>
    <col min="7964" max="8041" width="11.109375" style="4" bestFit="1" customWidth="1"/>
    <col min="8042" max="8193" width="8.88671875" style="4"/>
    <col min="8194" max="8194" width="102.6640625" style="4" customWidth="1"/>
    <col min="8195" max="8198" width="14.77734375" style="4" customWidth="1"/>
    <col min="8199" max="8212" width="14.77734375" style="4" bestFit="1" customWidth="1"/>
    <col min="8213" max="8213" width="17.21875" style="4" bestFit="1" customWidth="1"/>
    <col min="8214" max="8214" width="14.77734375" style="4" bestFit="1" customWidth="1"/>
    <col min="8215" max="8215" width="8.88671875" style="4"/>
    <col min="8216" max="8216" width="76.77734375" style="4" bestFit="1" customWidth="1"/>
    <col min="8217" max="8218" width="11.109375" style="4" bestFit="1" customWidth="1"/>
    <col min="8219" max="8219" width="10.109375" style="4" bestFit="1" customWidth="1"/>
    <col min="8220" max="8297" width="11.109375" style="4" bestFit="1" customWidth="1"/>
    <col min="8298" max="8449" width="8.88671875" style="4"/>
    <col min="8450" max="8450" width="102.6640625" style="4" customWidth="1"/>
    <col min="8451" max="8454" width="14.77734375" style="4" customWidth="1"/>
    <col min="8455" max="8468" width="14.77734375" style="4" bestFit="1" customWidth="1"/>
    <col min="8469" max="8469" width="17.21875" style="4" bestFit="1" customWidth="1"/>
    <col min="8470" max="8470" width="14.77734375" style="4" bestFit="1" customWidth="1"/>
    <col min="8471" max="8471" width="8.88671875" style="4"/>
    <col min="8472" max="8472" width="76.77734375" style="4" bestFit="1" customWidth="1"/>
    <col min="8473" max="8474" width="11.109375" style="4" bestFit="1" customWidth="1"/>
    <col min="8475" max="8475" width="10.109375" style="4" bestFit="1" customWidth="1"/>
    <col min="8476" max="8553" width="11.109375" style="4" bestFit="1" customWidth="1"/>
    <col min="8554" max="8705" width="8.88671875" style="4"/>
    <col min="8706" max="8706" width="102.6640625" style="4" customWidth="1"/>
    <col min="8707" max="8710" width="14.77734375" style="4" customWidth="1"/>
    <col min="8711" max="8724" width="14.77734375" style="4" bestFit="1" customWidth="1"/>
    <col min="8725" max="8725" width="17.21875" style="4" bestFit="1" customWidth="1"/>
    <col min="8726" max="8726" width="14.77734375" style="4" bestFit="1" customWidth="1"/>
    <col min="8727" max="8727" width="8.88671875" style="4"/>
    <col min="8728" max="8728" width="76.77734375" style="4" bestFit="1" customWidth="1"/>
    <col min="8729" max="8730" width="11.109375" style="4" bestFit="1" customWidth="1"/>
    <col min="8731" max="8731" width="10.109375" style="4" bestFit="1" customWidth="1"/>
    <col min="8732" max="8809" width="11.109375" style="4" bestFit="1" customWidth="1"/>
    <col min="8810" max="8961" width="8.88671875" style="4"/>
    <col min="8962" max="8962" width="102.6640625" style="4" customWidth="1"/>
    <col min="8963" max="8966" width="14.77734375" style="4" customWidth="1"/>
    <col min="8967" max="8980" width="14.77734375" style="4" bestFit="1" customWidth="1"/>
    <col min="8981" max="8981" width="17.21875" style="4" bestFit="1" customWidth="1"/>
    <col min="8982" max="8982" width="14.77734375" style="4" bestFit="1" customWidth="1"/>
    <col min="8983" max="8983" width="8.88671875" style="4"/>
    <col min="8984" max="8984" width="76.77734375" style="4" bestFit="1" customWidth="1"/>
    <col min="8985" max="8986" width="11.109375" style="4" bestFit="1" customWidth="1"/>
    <col min="8987" max="8987" width="10.109375" style="4" bestFit="1" customWidth="1"/>
    <col min="8988" max="9065" width="11.109375" style="4" bestFit="1" customWidth="1"/>
    <col min="9066" max="9217" width="8.88671875" style="4"/>
    <col min="9218" max="9218" width="102.6640625" style="4" customWidth="1"/>
    <col min="9219" max="9222" width="14.77734375" style="4" customWidth="1"/>
    <col min="9223" max="9236" width="14.77734375" style="4" bestFit="1" customWidth="1"/>
    <col min="9237" max="9237" width="17.21875" style="4" bestFit="1" customWidth="1"/>
    <col min="9238" max="9238" width="14.77734375" style="4" bestFit="1" customWidth="1"/>
    <col min="9239" max="9239" width="8.88671875" style="4"/>
    <col min="9240" max="9240" width="76.77734375" style="4" bestFit="1" customWidth="1"/>
    <col min="9241" max="9242" width="11.109375" style="4" bestFit="1" customWidth="1"/>
    <col min="9243" max="9243" width="10.109375" style="4" bestFit="1" customWidth="1"/>
    <col min="9244" max="9321" width="11.109375" style="4" bestFit="1" customWidth="1"/>
    <col min="9322" max="9473" width="8.88671875" style="4"/>
    <col min="9474" max="9474" width="102.6640625" style="4" customWidth="1"/>
    <col min="9475" max="9478" width="14.77734375" style="4" customWidth="1"/>
    <col min="9479" max="9492" width="14.77734375" style="4" bestFit="1" customWidth="1"/>
    <col min="9493" max="9493" width="17.21875" style="4" bestFit="1" customWidth="1"/>
    <col min="9494" max="9494" width="14.77734375" style="4" bestFit="1" customWidth="1"/>
    <col min="9495" max="9495" width="8.88671875" style="4"/>
    <col min="9496" max="9496" width="76.77734375" style="4" bestFit="1" customWidth="1"/>
    <col min="9497" max="9498" width="11.109375" style="4" bestFit="1" customWidth="1"/>
    <col min="9499" max="9499" width="10.109375" style="4" bestFit="1" customWidth="1"/>
    <col min="9500" max="9577" width="11.109375" style="4" bestFit="1" customWidth="1"/>
    <col min="9578" max="9729" width="8.88671875" style="4"/>
    <col min="9730" max="9730" width="102.6640625" style="4" customWidth="1"/>
    <col min="9731" max="9734" width="14.77734375" style="4" customWidth="1"/>
    <col min="9735" max="9748" width="14.77734375" style="4" bestFit="1" customWidth="1"/>
    <col min="9749" max="9749" width="17.21875" style="4" bestFit="1" customWidth="1"/>
    <col min="9750" max="9750" width="14.77734375" style="4" bestFit="1" customWidth="1"/>
    <col min="9751" max="9751" width="8.88671875" style="4"/>
    <col min="9752" max="9752" width="76.77734375" style="4" bestFit="1" customWidth="1"/>
    <col min="9753" max="9754" width="11.109375" style="4" bestFit="1" customWidth="1"/>
    <col min="9755" max="9755" width="10.109375" style="4" bestFit="1" customWidth="1"/>
    <col min="9756" max="9833" width="11.109375" style="4" bestFit="1" customWidth="1"/>
    <col min="9834" max="9985" width="8.88671875" style="4"/>
    <col min="9986" max="9986" width="102.6640625" style="4" customWidth="1"/>
    <col min="9987" max="9990" width="14.77734375" style="4" customWidth="1"/>
    <col min="9991" max="10004" width="14.77734375" style="4" bestFit="1" customWidth="1"/>
    <col min="10005" max="10005" width="17.21875" style="4" bestFit="1" customWidth="1"/>
    <col min="10006" max="10006" width="14.77734375" style="4" bestFit="1" customWidth="1"/>
    <col min="10007" max="10007" width="8.88671875" style="4"/>
    <col min="10008" max="10008" width="76.77734375" style="4" bestFit="1" customWidth="1"/>
    <col min="10009" max="10010" width="11.109375" style="4" bestFit="1" customWidth="1"/>
    <col min="10011" max="10011" width="10.109375" style="4" bestFit="1" customWidth="1"/>
    <col min="10012" max="10089" width="11.109375" style="4" bestFit="1" customWidth="1"/>
    <col min="10090" max="10241" width="8.88671875" style="4"/>
    <col min="10242" max="10242" width="102.6640625" style="4" customWidth="1"/>
    <col min="10243" max="10246" width="14.77734375" style="4" customWidth="1"/>
    <col min="10247" max="10260" width="14.77734375" style="4" bestFit="1" customWidth="1"/>
    <col min="10261" max="10261" width="17.21875" style="4" bestFit="1" customWidth="1"/>
    <col min="10262" max="10262" width="14.77734375" style="4" bestFit="1" customWidth="1"/>
    <col min="10263" max="10263" width="8.88671875" style="4"/>
    <col min="10264" max="10264" width="76.77734375" style="4" bestFit="1" customWidth="1"/>
    <col min="10265" max="10266" width="11.109375" style="4" bestFit="1" customWidth="1"/>
    <col min="10267" max="10267" width="10.109375" style="4" bestFit="1" customWidth="1"/>
    <col min="10268" max="10345" width="11.109375" style="4" bestFit="1" customWidth="1"/>
    <col min="10346" max="10497" width="8.88671875" style="4"/>
    <col min="10498" max="10498" width="102.6640625" style="4" customWidth="1"/>
    <col min="10499" max="10502" width="14.77734375" style="4" customWidth="1"/>
    <col min="10503" max="10516" width="14.77734375" style="4" bestFit="1" customWidth="1"/>
    <col min="10517" max="10517" width="17.21875" style="4" bestFit="1" customWidth="1"/>
    <col min="10518" max="10518" width="14.77734375" style="4" bestFit="1" customWidth="1"/>
    <col min="10519" max="10519" width="8.88671875" style="4"/>
    <col min="10520" max="10520" width="76.77734375" style="4" bestFit="1" customWidth="1"/>
    <col min="10521" max="10522" width="11.109375" style="4" bestFit="1" customWidth="1"/>
    <col min="10523" max="10523" width="10.109375" style="4" bestFit="1" customWidth="1"/>
    <col min="10524" max="10601" width="11.109375" style="4" bestFit="1" customWidth="1"/>
    <col min="10602" max="10753" width="8.88671875" style="4"/>
    <col min="10754" max="10754" width="102.6640625" style="4" customWidth="1"/>
    <col min="10755" max="10758" width="14.77734375" style="4" customWidth="1"/>
    <col min="10759" max="10772" width="14.77734375" style="4" bestFit="1" customWidth="1"/>
    <col min="10773" max="10773" width="17.21875" style="4" bestFit="1" customWidth="1"/>
    <col min="10774" max="10774" width="14.77734375" style="4" bestFit="1" customWidth="1"/>
    <col min="10775" max="10775" width="8.88671875" style="4"/>
    <col min="10776" max="10776" width="76.77734375" style="4" bestFit="1" customWidth="1"/>
    <col min="10777" max="10778" width="11.109375" style="4" bestFit="1" customWidth="1"/>
    <col min="10779" max="10779" width="10.109375" style="4" bestFit="1" customWidth="1"/>
    <col min="10780" max="10857" width="11.109375" style="4" bestFit="1" customWidth="1"/>
    <col min="10858" max="11009" width="8.88671875" style="4"/>
    <col min="11010" max="11010" width="102.6640625" style="4" customWidth="1"/>
    <col min="11011" max="11014" width="14.77734375" style="4" customWidth="1"/>
    <col min="11015" max="11028" width="14.77734375" style="4" bestFit="1" customWidth="1"/>
    <col min="11029" max="11029" width="17.21875" style="4" bestFit="1" customWidth="1"/>
    <col min="11030" max="11030" width="14.77734375" style="4" bestFit="1" customWidth="1"/>
    <col min="11031" max="11031" width="8.88671875" style="4"/>
    <col min="11032" max="11032" width="76.77734375" style="4" bestFit="1" customWidth="1"/>
    <col min="11033" max="11034" width="11.109375" style="4" bestFit="1" customWidth="1"/>
    <col min="11035" max="11035" width="10.109375" style="4" bestFit="1" customWidth="1"/>
    <col min="11036" max="11113" width="11.109375" style="4" bestFit="1" customWidth="1"/>
    <col min="11114" max="11265" width="8.88671875" style="4"/>
    <col min="11266" max="11266" width="102.6640625" style="4" customWidth="1"/>
    <col min="11267" max="11270" width="14.77734375" style="4" customWidth="1"/>
    <col min="11271" max="11284" width="14.77734375" style="4" bestFit="1" customWidth="1"/>
    <col min="11285" max="11285" width="17.21875" style="4" bestFit="1" customWidth="1"/>
    <col min="11286" max="11286" width="14.77734375" style="4" bestFit="1" customWidth="1"/>
    <col min="11287" max="11287" width="8.88671875" style="4"/>
    <col min="11288" max="11288" width="76.77734375" style="4" bestFit="1" customWidth="1"/>
    <col min="11289" max="11290" width="11.109375" style="4" bestFit="1" customWidth="1"/>
    <col min="11291" max="11291" width="10.109375" style="4" bestFit="1" customWidth="1"/>
    <col min="11292" max="11369" width="11.109375" style="4" bestFit="1" customWidth="1"/>
    <col min="11370" max="11521" width="8.88671875" style="4"/>
    <col min="11522" max="11522" width="102.6640625" style="4" customWidth="1"/>
    <col min="11523" max="11526" width="14.77734375" style="4" customWidth="1"/>
    <col min="11527" max="11540" width="14.77734375" style="4" bestFit="1" customWidth="1"/>
    <col min="11541" max="11541" width="17.21875" style="4" bestFit="1" customWidth="1"/>
    <col min="11542" max="11542" width="14.77734375" style="4" bestFit="1" customWidth="1"/>
    <col min="11543" max="11543" width="8.88671875" style="4"/>
    <col min="11544" max="11544" width="76.77734375" style="4" bestFit="1" customWidth="1"/>
    <col min="11545" max="11546" width="11.109375" style="4" bestFit="1" customWidth="1"/>
    <col min="11547" max="11547" width="10.109375" style="4" bestFit="1" customWidth="1"/>
    <col min="11548" max="11625" width="11.109375" style="4" bestFit="1" customWidth="1"/>
    <col min="11626" max="11777" width="8.88671875" style="4"/>
    <col min="11778" max="11778" width="102.6640625" style="4" customWidth="1"/>
    <col min="11779" max="11782" width="14.77734375" style="4" customWidth="1"/>
    <col min="11783" max="11796" width="14.77734375" style="4" bestFit="1" customWidth="1"/>
    <col min="11797" max="11797" width="17.21875" style="4" bestFit="1" customWidth="1"/>
    <col min="11798" max="11798" width="14.77734375" style="4" bestFit="1" customWidth="1"/>
    <col min="11799" max="11799" width="8.88671875" style="4"/>
    <col min="11800" max="11800" width="76.77734375" style="4" bestFit="1" customWidth="1"/>
    <col min="11801" max="11802" width="11.109375" style="4" bestFit="1" customWidth="1"/>
    <col min="11803" max="11803" width="10.109375" style="4" bestFit="1" customWidth="1"/>
    <col min="11804" max="11881" width="11.109375" style="4" bestFit="1" customWidth="1"/>
    <col min="11882" max="12033" width="8.88671875" style="4"/>
    <col min="12034" max="12034" width="102.6640625" style="4" customWidth="1"/>
    <col min="12035" max="12038" width="14.77734375" style="4" customWidth="1"/>
    <col min="12039" max="12052" width="14.77734375" style="4" bestFit="1" customWidth="1"/>
    <col min="12053" max="12053" width="17.21875" style="4" bestFit="1" customWidth="1"/>
    <col min="12054" max="12054" width="14.77734375" style="4" bestFit="1" customWidth="1"/>
    <col min="12055" max="12055" width="8.88671875" style="4"/>
    <col min="12056" max="12056" width="76.77734375" style="4" bestFit="1" customWidth="1"/>
    <col min="12057" max="12058" width="11.109375" style="4" bestFit="1" customWidth="1"/>
    <col min="12059" max="12059" width="10.109375" style="4" bestFit="1" customWidth="1"/>
    <col min="12060" max="12137" width="11.109375" style="4" bestFit="1" customWidth="1"/>
    <col min="12138" max="12289" width="8.88671875" style="4"/>
    <col min="12290" max="12290" width="102.6640625" style="4" customWidth="1"/>
    <col min="12291" max="12294" width="14.77734375" style="4" customWidth="1"/>
    <col min="12295" max="12308" width="14.77734375" style="4" bestFit="1" customWidth="1"/>
    <col min="12309" max="12309" width="17.21875" style="4" bestFit="1" customWidth="1"/>
    <col min="12310" max="12310" width="14.77734375" style="4" bestFit="1" customWidth="1"/>
    <col min="12311" max="12311" width="8.88671875" style="4"/>
    <col min="12312" max="12312" width="76.77734375" style="4" bestFit="1" customWidth="1"/>
    <col min="12313" max="12314" width="11.109375" style="4" bestFit="1" customWidth="1"/>
    <col min="12315" max="12315" width="10.109375" style="4" bestFit="1" customWidth="1"/>
    <col min="12316" max="12393" width="11.109375" style="4" bestFit="1" customWidth="1"/>
    <col min="12394" max="12545" width="8.88671875" style="4"/>
    <col min="12546" max="12546" width="102.6640625" style="4" customWidth="1"/>
    <col min="12547" max="12550" width="14.77734375" style="4" customWidth="1"/>
    <col min="12551" max="12564" width="14.77734375" style="4" bestFit="1" customWidth="1"/>
    <col min="12565" max="12565" width="17.21875" style="4" bestFit="1" customWidth="1"/>
    <col min="12566" max="12566" width="14.77734375" style="4" bestFit="1" customWidth="1"/>
    <col min="12567" max="12567" width="8.88671875" style="4"/>
    <col min="12568" max="12568" width="76.77734375" style="4" bestFit="1" customWidth="1"/>
    <col min="12569" max="12570" width="11.109375" style="4" bestFit="1" customWidth="1"/>
    <col min="12571" max="12571" width="10.109375" style="4" bestFit="1" customWidth="1"/>
    <col min="12572" max="12649" width="11.109375" style="4" bestFit="1" customWidth="1"/>
    <col min="12650" max="12801" width="8.88671875" style="4"/>
    <col min="12802" max="12802" width="102.6640625" style="4" customWidth="1"/>
    <col min="12803" max="12806" width="14.77734375" style="4" customWidth="1"/>
    <col min="12807" max="12820" width="14.77734375" style="4" bestFit="1" customWidth="1"/>
    <col min="12821" max="12821" width="17.21875" style="4" bestFit="1" customWidth="1"/>
    <col min="12822" max="12822" width="14.77734375" style="4" bestFit="1" customWidth="1"/>
    <col min="12823" max="12823" width="8.88671875" style="4"/>
    <col min="12824" max="12824" width="76.77734375" style="4" bestFit="1" customWidth="1"/>
    <col min="12825" max="12826" width="11.109375" style="4" bestFit="1" customWidth="1"/>
    <col min="12827" max="12827" width="10.109375" style="4" bestFit="1" customWidth="1"/>
    <col min="12828" max="12905" width="11.109375" style="4" bestFit="1" customWidth="1"/>
    <col min="12906" max="13057" width="8.88671875" style="4"/>
    <col min="13058" max="13058" width="102.6640625" style="4" customWidth="1"/>
    <col min="13059" max="13062" width="14.77734375" style="4" customWidth="1"/>
    <col min="13063" max="13076" width="14.77734375" style="4" bestFit="1" customWidth="1"/>
    <col min="13077" max="13077" width="17.21875" style="4" bestFit="1" customWidth="1"/>
    <col min="13078" max="13078" width="14.77734375" style="4" bestFit="1" customWidth="1"/>
    <col min="13079" max="13079" width="8.88671875" style="4"/>
    <col min="13080" max="13080" width="76.77734375" style="4" bestFit="1" customWidth="1"/>
    <col min="13081" max="13082" width="11.109375" style="4" bestFit="1" customWidth="1"/>
    <col min="13083" max="13083" width="10.109375" style="4" bestFit="1" customWidth="1"/>
    <col min="13084" max="13161" width="11.109375" style="4" bestFit="1" customWidth="1"/>
    <col min="13162" max="13313" width="8.88671875" style="4"/>
    <col min="13314" max="13314" width="102.6640625" style="4" customWidth="1"/>
    <col min="13315" max="13318" width="14.77734375" style="4" customWidth="1"/>
    <col min="13319" max="13332" width="14.77734375" style="4" bestFit="1" customWidth="1"/>
    <col min="13333" max="13333" width="17.21875" style="4" bestFit="1" customWidth="1"/>
    <col min="13334" max="13334" width="14.77734375" style="4" bestFit="1" customWidth="1"/>
    <col min="13335" max="13335" width="8.88671875" style="4"/>
    <col min="13336" max="13336" width="76.77734375" style="4" bestFit="1" customWidth="1"/>
    <col min="13337" max="13338" width="11.109375" style="4" bestFit="1" customWidth="1"/>
    <col min="13339" max="13339" width="10.109375" style="4" bestFit="1" customWidth="1"/>
    <col min="13340" max="13417" width="11.109375" style="4" bestFit="1" customWidth="1"/>
    <col min="13418" max="13569" width="8.88671875" style="4"/>
    <col min="13570" max="13570" width="102.6640625" style="4" customWidth="1"/>
    <col min="13571" max="13574" width="14.77734375" style="4" customWidth="1"/>
    <col min="13575" max="13588" width="14.77734375" style="4" bestFit="1" customWidth="1"/>
    <col min="13589" max="13589" width="17.21875" style="4" bestFit="1" customWidth="1"/>
    <col min="13590" max="13590" width="14.77734375" style="4" bestFit="1" customWidth="1"/>
    <col min="13591" max="13591" width="8.88671875" style="4"/>
    <col min="13592" max="13592" width="76.77734375" style="4" bestFit="1" customWidth="1"/>
    <col min="13593" max="13594" width="11.109375" style="4" bestFit="1" customWidth="1"/>
    <col min="13595" max="13595" width="10.109375" style="4" bestFit="1" customWidth="1"/>
    <col min="13596" max="13673" width="11.109375" style="4" bestFit="1" customWidth="1"/>
    <col min="13674" max="13825" width="8.88671875" style="4"/>
    <col min="13826" max="13826" width="102.6640625" style="4" customWidth="1"/>
    <col min="13827" max="13830" width="14.77734375" style="4" customWidth="1"/>
    <col min="13831" max="13844" width="14.77734375" style="4" bestFit="1" customWidth="1"/>
    <col min="13845" max="13845" width="17.21875" style="4" bestFit="1" customWidth="1"/>
    <col min="13846" max="13846" width="14.77734375" style="4" bestFit="1" customWidth="1"/>
    <col min="13847" max="13847" width="8.88671875" style="4"/>
    <col min="13848" max="13848" width="76.77734375" style="4" bestFit="1" customWidth="1"/>
    <col min="13849" max="13850" width="11.109375" style="4" bestFit="1" customWidth="1"/>
    <col min="13851" max="13851" width="10.109375" style="4" bestFit="1" customWidth="1"/>
    <col min="13852" max="13929" width="11.109375" style="4" bestFit="1" customWidth="1"/>
    <col min="13930" max="14081" width="8.88671875" style="4"/>
    <col min="14082" max="14082" width="102.6640625" style="4" customWidth="1"/>
    <col min="14083" max="14086" width="14.77734375" style="4" customWidth="1"/>
    <col min="14087" max="14100" width="14.77734375" style="4" bestFit="1" customWidth="1"/>
    <col min="14101" max="14101" width="17.21875" style="4" bestFit="1" customWidth="1"/>
    <col min="14102" max="14102" width="14.77734375" style="4" bestFit="1" customWidth="1"/>
    <col min="14103" max="14103" width="8.88671875" style="4"/>
    <col min="14104" max="14104" width="76.77734375" style="4" bestFit="1" customWidth="1"/>
    <col min="14105" max="14106" width="11.109375" style="4" bestFit="1" customWidth="1"/>
    <col min="14107" max="14107" width="10.109375" style="4" bestFit="1" customWidth="1"/>
    <col min="14108" max="14185" width="11.109375" style="4" bestFit="1" customWidth="1"/>
    <col min="14186" max="14337" width="8.88671875" style="4"/>
    <col min="14338" max="14338" width="102.6640625" style="4" customWidth="1"/>
    <col min="14339" max="14342" width="14.77734375" style="4" customWidth="1"/>
    <col min="14343" max="14356" width="14.77734375" style="4" bestFit="1" customWidth="1"/>
    <col min="14357" max="14357" width="17.21875" style="4" bestFit="1" customWidth="1"/>
    <col min="14358" max="14358" width="14.77734375" style="4" bestFit="1" customWidth="1"/>
    <col min="14359" max="14359" width="8.88671875" style="4"/>
    <col min="14360" max="14360" width="76.77734375" style="4" bestFit="1" customWidth="1"/>
    <col min="14361" max="14362" width="11.109375" style="4" bestFit="1" customWidth="1"/>
    <col min="14363" max="14363" width="10.109375" style="4" bestFit="1" customWidth="1"/>
    <col min="14364" max="14441" width="11.109375" style="4" bestFit="1" customWidth="1"/>
    <col min="14442" max="14593" width="8.88671875" style="4"/>
    <col min="14594" max="14594" width="102.6640625" style="4" customWidth="1"/>
    <col min="14595" max="14598" width="14.77734375" style="4" customWidth="1"/>
    <col min="14599" max="14612" width="14.77734375" style="4" bestFit="1" customWidth="1"/>
    <col min="14613" max="14613" width="17.21875" style="4" bestFit="1" customWidth="1"/>
    <col min="14614" max="14614" width="14.77734375" style="4" bestFit="1" customWidth="1"/>
    <col min="14615" max="14615" width="8.88671875" style="4"/>
    <col min="14616" max="14616" width="76.77734375" style="4" bestFit="1" customWidth="1"/>
    <col min="14617" max="14618" width="11.109375" style="4" bestFit="1" customWidth="1"/>
    <col min="14619" max="14619" width="10.109375" style="4" bestFit="1" customWidth="1"/>
    <col min="14620" max="14697" width="11.109375" style="4" bestFit="1" customWidth="1"/>
    <col min="14698" max="14849" width="8.88671875" style="4"/>
    <col min="14850" max="14850" width="102.6640625" style="4" customWidth="1"/>
    <col min="14851" max="14854" width="14.77734375" style="4" customWidth="1"/>
    <col min="14855" max="14868" width="14.77734375" style="4" bestFit="1" customWidth="1"/>
    <col min="14869" max="14869" width="17.21875" style="4" bestFit="1" customWidth="1"/>
    <col min="14870" max="14870" width="14.77734375" style="4" bestFit="1" customWidth="1"/>
    <col min="14871" max="14871" width="8.88671875" style="4"/>
    <col min="14872" max="14872" width="76.77734375" style="4" bestFit="1" customWidth="1"/>
    <col min="14873" max="14874" width="11.109375" style="4" bestFit="1" customWidth="1"/>
    <col min="14875" max="14875" width="10.109375" style="4" bestFit="1" customWidth="1"/>
    <col min="14876" max="14953" width="11.109375" style="4" bestFit="1" customWidth="1"/>
    <col min="14954" max="15105" width="8.88671875" style="4"/>
    <col min="15106" max="15106" width="102.6640625" style="4" customWidth="1"/>
    <col min="15107" max="15110" width="14.77734375" style="4" customWidth="1"/>
    <col min="15111" max="15124" width="14.77734375" style="4" bestFit="1" customWidth="1"/>
    <col min="15125" max="15125" width="17.21875" style="4" bestFit="1" customWidth="1"/>
    <col min="15126" max="15126" width="14.77734375" style="4" bestFit="1" customWidth="1"/>
    <col min="15127" max="15127" width="8.88671875" style="4"/>
    <col min="15128" max="15128" width="76.77734375" style="4" bestFit="1" customWidth="1"/>
    <col min="15129" max="15130" width="11.109375" style="4" bestFit="1" customWidth="1"/>
    <col min="15131" max="15131" width="10.109375" style="4" bestFit="1" customWidth="1"/>
    <col min="15132" max="15209" width="11.109375" style="4" bestFit="1" customWidth="1"/>
    <col min="15210" max="15361" width="8.88671875" style="4"/>
    <col min="15362" max="15362" width="102.6640625" style="4" customWidth="1"/>
    <col min="15363" max="15366" width="14.77734375" style="4" customWidth="1"/>
    <col min="15367" max="15380" width="14.77734375" style="4" bestFit="1" customWidth="1"/>
    <col min="15381" max="15381" width="17.21875" style="4" bestFit="1" customWidth="1"/>
    <col min="15382" max="15382" width="14.77734375" style="4" bestFit="1" customWidth="1"/>
    <col min="15383" max="15383" width="8.88671875" style="4"/>
    <col min="15384" max="15384" width="76.77734375" style="4" bestFit="1" customWidth="1"/>
    <col min="15385" max="15386" width="11.109375" style="4" bestFit="1" customWidth="1"/>
    <col min="15387" max="15387" width="10.109375" style="4" bestFit="1" customWidth="1"/>
    <col min="15388" max="15465" width="11.109375" style="4" bestFit="1" customWidth="1"/>
    <col min="15466" max="15617" width="8.88671875" style="4"/>
    <col min="15618" max="15618" width="102.6640625" style="4" customWidth="1"/>
    <col min="15619" max="15622" width="14.77734375" style="4" customWidth="1"/>
    <col min="15623" max="15636" width="14.77734375" style="4" bestFit="1" customWidth="1"/>
    <col min="15637" max="15637" width="17.21875" style="4" bestFit="1" customWidth="1"/>
    <col min="15638" max="15638" width="14.77734375" style="4" bestFit="1" customWidth="1"/>
    <col min="15639" max="15639" width="8.88671875" style="4"/>
    <col min="15640" max="15640" width="76.77734375" style="4" bestFit="1" customWidth="1"/>
    <col min="15641" max="15642" width="11.109375" style="4" bestFit="1" customWidth="1"/>
    <col min="15643" max="15643" width="10.109375" style="4" bestFit="1" customWidth="1"/>
    <col min="15644" max="15721" width="11.109375" style="4" bestFit="1" customWidth="1"/>
    <col min="15722" max="15873" width="8.88671875" style="4"/>
    <col min="15874" max="15874" width="102.6640625" style="4" customWidth="1"/>
    <col min="15875" max="15878" width="14.77734375" style="4" customWidth="1"/>
    <col min="15879" max="15892" width="14.77734375" style="4" bestFit="1" customWidth="1"/>
    <col min="15893" max="15893" width="17.21875" style="4" bestFit="1" customWidth="1"/>
    <col min="15894" max="15894" width="14.77734375" style="4" bestFit="1" customWidth="1"/>
    <col min="15895" max="15895" width="8.88671875" style="4"/>
    <col min="15896" max="15896" width="76.77734375" style="4" bestFit="1" customWidth="1"/>
    <col min="15897" max="15898" width="11.109375" style="4" bestFit="1" customWidth="1"/>
    <col min="15899" max="15899" width="10.109375" style="4" bestFit="1" customWidth="1"/>
    <col min="15900" max="15977" width="11.109375" style="4" bestFit="1" customWidth="1"/>
    <col min="15978" max="16129" width="8.88671875" style="4"/>
    <col min="16130" max="16130" width="102.6640625" style="4" customWidth="1"/>
    <col min="16131" max="16134" width="14.77734375" style="4" customWidth="1"/>
    <col min="16135" max="16148" width="14.77734375" style="4" bestFit="1" customWidth="1"/>
    <col min="16149" max="16149" width="17.21875" style="4" bestFit="1" customWidth="1"/>
    <col min="16150" max="16150" width="14.77734375" style="4" bestFit="1" customWidth="1"/>
    <col min="16151" max="16151" width="8.88671875" style="4"/>
    <col min="16152" max="16152" width="76.77734375" style="4" bestFit="1" customWidth="1"/>
    <col min="16153" max="16154" width="11.109375" style="4" bestFit="1" customWidth="1"/>
    <col min="16155" max="16155" width="10.109375" style="4" bestFit="1" customWidth="1"/>
    <col min="16156" max="16233" width="11.109375" style="4" bestFit="1" customWidth="1"/>
    <col min="16234" max="16384" width="8.88671875" style="4"/>
  </cols>
  <sheetData>
    <row r="1" spans="1:22" x14ac:dyDescent="0.3">
      <c r="A1" s="1" t="s">
        <v>8</v>
      </c>
      <c r="B1" s="2" t="s">
        <v>10</v>
      </c>
    </row>
    <row r="2" spans="1:22" x14ac:dyDescent="0.3">
      <c r="A2" s="1"/>
      <c r="B2" s="18" t="s">
        <v>11</v>
      </c>
    </row>
    <row r="3" spans="1:22" x14ac:dyDescent="0.3">
      <c r="A3" s="1"/>
      <c r="B3" s="2"/>
    </row>
    <row r="4" spans="1:22" s="5" customFormat="1" x14ac:dyDescent="0.25">
      <c r="C4" s="19">
        <v>2005</v>
      </c>
      <c r="D4" s="19">
        <v>2006</v>
      </c>
      <c r="E4" s="20">
        <v>2007</v>
      </c>
      <c r="F4" s="20">
        <v>2008</v>
      </c>
      <c r="G4" s="19">
        <v>2009</v>
      </c>
      <c r="H4" s="19">
        <v>2010</v>
      </c>
      <c r="I4" s="20">
        <v>2011</v>
      </c>
      <c r="J4" s="20">
        <v>2012</v>
      </c>
      <c r="K4" s="19">
        <v>2013</v>
      </c>
      <c r="L4" s="19">
        <v>2014</v>
      </c>
      <c r="M4" s="20">
        <v>2015</v>
      </c>
      <c r="N4" s="20">
        <v>2016</v>
      </c>
      <c r="O4" s="19">
        <v>2017</v>
      </c>
      <c r="P4" s="19">
        <v>2018</v>
      </c>
      <c r="Q4" s="20">
        <v>2019</v>
      </c>
      <c r="R4" s="20">
        <v>2020</v>
      </c>
      <c r="S4" s="19">
        <v>2021</v>
      </c>
      <c r="T4" s="19">
        <v>2022</v>
      </c>
      <c r="U4" s="20">
        <v>2023</v>
      </c>
      <c r="V4" s="20">
        <v>2024</v>
      </c>
    </row>
    <row r="5" spans="1:22" ht="28.8" x14ac:dyDescent="0.3">
      <c r="B5" s="2" t="s">
        <v>0</v>
      </c>
      <c r="C5" s="6"/>
      <c r="D5" s="6"/>
      <c r="E5" s="6"/>
      <c r="F5" s="6"/>
      <c r="G5" s="7">
        <v>122288142.597</v>
      </c>
      <c r="H5" s="7">
        <v>138145746.49599999</v>
      </c>
      <c r="I5" s="7">
        <v>152489417.097</v>
      </c>
      <c r="J5" s="7">
        <v>150003217.29699999</v>
      </c>
      <c r="K5" s="7">
        <v>147270273.64300001</v>
      </c>
      <c r="L5" s="7">
        <v>145887664.57499999</v>
      </c>
      <c r="M5" s="7">
        <v>143479259.42300001</v>
      </c>
      <c r="N5" s="7">
        <v>143642760.396</v>
      </c>
      <c r="O5" s="7">
        <v>152887204.15400001</v>
      </c>
      <c r="P5" s="7">
        <v>157076710.10600001</v>
      </c>
      <c r="Q5" s="7">
        <v>160014143.671</v>
      </c>
      <c r="R5" s="7">
        <v>151471732.95199999</v>
      </c>
      <c r="S5" s="7">
        <v>198330187.044</v>
      </c>
      <c r="T5" s="7">
        <v>224422486.17699999</v>
      </c>
      <c r="U5" s="7">
        <v>206258419.28299999</v>
      </c>
      <c r="V5" s="7">
        <v>195133698.93900001</v>
      </c>
    </row>
    <row r="6" spans="1:22" x14ac:dyDescent="0.3">
      <c r="B6" s="8" t="s">
        <v>9</v>
      </c>
      <c r="C6" s="6"/>
      <c r="D6" s="6"/>
      <c r="E6" s="6"/>
      <c r="F6" s="6"/>
      <c r="G6" s="6">
        <v>12160496.447000001</v>
      </c>
      <c r="H6" s="6">
        <v>14548519.079</v>
      </c>
      <c r="I6" s="6">
        <v>17163781.57</v>
      </c>
      <c r="J6" s="6">
        <v>16171790.356000001</v>
      </c>
      <c r="K6" s="6">
        <v>15062282.868000001</v>
      </c>
      <c r="L6" s="6">
        <v>15640460.136</v>
      </c>
      <c r="M6" s="6">
        <v>14186276.034</v>
      </c>
      <c r="N6" s="6">
        <v>14136254.794</v>
      </c>
      <c r="O6" s="6">
        <v>13313574.266000001</v>
      </c>
      <c r="P6" s="6">
        <v>12310574.927999999</v>
      </c>
      <c r="Q6" s="6">
        <v>13613789.23</v>
      </c>
      <c r="R6" s="6">
        <v>12030540.278999999</v>
      </c>
      <c r="S6" s="6">
        <v>13028207.761</v>
      </c>
      <c r="T6" s="6">
        <v>15835774.165999999</v>
      </c>
      <c r="U6" s="6">
        <v>18617385.203000002</v>
      </c>
      <c r="V6" s="6">
        <v>12678677.982000001</v>
      </c>
    </row>
    <row r="7" spans="1:22" s="9" customFormat="1" x14ac:dyDescent="0.3">
      <c r="B7" s="8"/>
      <c r="C7" s="10"/>
      <c r="D7" s="10"/>
      <c r="E7" s="10"/>
      <c r="F7" s="10"/>
      <c r="G7" s="10">
        <f t="shared" ref="G7:V7" si="0">G6/G5</f>
        <v>9.9441337391760531E-2</v>
      </c>
      <c r="H7" s="10">
        <f t="shared" si="0"/>
        <v>0.10531282683699025</v>
      </c>
      <c r="I7" s="10">
        <f t="shared" si="0"/>
        <v>0.11255719837319564</v>
      </c>
      <c r="J7" s="10">
        <f t="shared" si="0"/>
        <v>0.10780962333614848</v>
      </c>
      <c r="K7" s="10">
        <f t="shared" si="0"/>
        <v>0.10227646418660631</v>
      </c>
      <c r="L7" s="10">
        <f t="shared" si="0"/>
        <v>0.10720892805820009</v>
      </c>
      <c r="M7" s="10">
        <f t="shared" si="0"/>
        <v>9.8873356964971293E-2</v>
      </c>
      <c r="N7" s="10">
        <f t="shared" si="0"/>
        <v>9.8412581010199313E-2</v>
      </c>
      <c r="O7" s="10">
        <f t="shared" si="0"/>
        <v>8.708102381537125E-2</v>
      </c>
      <c r="P7" s="10">
        <f t="shared" si="0"/>
        <v>7.8373012267015651E-2</v>
      </c>
      <c r="Q7" s="10">
        <f t="shared" si="0"/>
        <v>8.5078661908730271E-2</v>
      </c>
      <c r="R7" s="10">
        <f t="shared" si="0"/>
        <v>7.9424325876118196E-2</v>
      </c>
      <c r="S7" s="10">
        <f t="shared" si="0"/>
        <v>6.5689484567014816E-2</v>
      </c>
      <c r="T7" s="10">
        <f t="shared" si="0"/>
        <v>7.0562332838209743E-2</v>
      </c>
      <c r="U7" s="10">
        <f t="shared" si="0"/>
        <v>9.0262425493796386E-2</v>
      </c>
      <c r="V7" s="10">
        <f t="shared" si="0"/>
        <v>6.4974312745249771E-2</v>
      </c>
    </row>
    <row r="8" spans="1:22" s="9" customFormat="1" x14ac:dyDescent="0.3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5" customFormat="1" x14ac:dyDescent="0.25">
      <c r="C9" s="19">
        <v>2005</v>
      </c>
      <c r="D9" s="19">
        <v>2006</v>
      </c>
      <c r="E9" s="20">
        <v>2007</v>
      </c>
      <c r="F9" s="20">
        <v>2008</v>
      </c>
      <c r="G9" s="19">
        <v>2009</v>
      </c>
      <c r="H9" s="19">
        <v>2010</v>
      </c>
      <c r="I9" s="20">
        <v>2011</v>
      </c>
      <c r="J9" s="20">
        <v>2012</v>
      </c>
      <c r="K9" s="19">
        <v>2013</v>
      </c>
      <c r="L9" s="19">
        <v>2014</v>
      </c>
      <c r="M9" s="20">
        <v>2015</v>
      </c>
      <c r="N9" s="20">
        <v>2016</v>
      </c>
      <c r="O9" s="19">
        <v>2017</v>
      </c>
      <c r="P9" s="19">
        <v>2018</v>
      </c>
      <c r="Q9" s="20">
        <v>2019</v>
      </c>
      <c r="R9" s="20">
        <v>2020</v>
      </c>
      <c r="S9" s="19">
        <v>2021</v>
      </c>
      <c r="T9" s="19">
        <v>2022</v>
      </c>
      <c r="U9" s="20">
        <v>2023</v>
      </c>
      <c r="V9" s="20">
        <v>2024</v>
      </c>
    </row>
    <row r="10" spans="1:22" s="1" customFormat="1" ht="28.8" x14ac:dyDescent="0.3">
      <c r="B10" s="2" t="s">
        <v>1</v>
      </c>
      <c r="C10" s="7">
        <v>868428688</v>
      </c>
      <c r="D10" s="7">
        <v>952131612</v>
      </c>
      <c r="E10" s="7">
        <v>1014749814</v>
      </c>
      <c r="F10" s="7">
        <v>1043187154</v>
      </c>
      <c r="G10" s="7">
        <v>923766591</v>
      </c>
      <c r="H10" s="7">
        <v>1039524762</v>
      </c>
      <c r="I10" s="7">
        <v>1147501482</v>
      </c>
      <c r="J10" s="7">
        <v>1157066558</v>
      </c>
      <c r="K10" s="7">
        <v>1149000537</v>
      </c>
      <c r="L10" s="7">
        <v>1179576914</v>
      </c>
      <c r="M10" s="7">
        <v>1200520753</v>
      </c>
      <c r="N10" s="7">
        <v>1198604649</v>
      </c>
      <c r="O10" s="7">
        <v>1275546649</v>
      </c>
      <c r="P10" s="7">
        <v>1311277478</v>
      </c>
      <c r="Q10" s="7">
        <v>1317923108</v>
      </c>
      <c r="R10" s="7">
        <v>1202700202</v>
      </c>
      <c r="S10" s="7">
        <v>1427495673</v>
      </c>
      <c r="T10" s="7">
        <v>1688144345</v>
      </c>
      <c r="U10" s="7">
        <v>1636213343</v>
      </c>
      <c r="V10" s="7">
        <v>1612200199</v>
      </c>
    </row>
    <row r="11" spans="1:22" s="13" customFormat="1" x14ac:dyDescent="0.3">
      <c r="B11" s="8" t="s">
        <v>2</v>
      </c>
      <c r="C11" s="7">
        <v>228397491</v>
      </c>
      <c r="D11" s="7">
        <v>255755808</v>
      </c>
      <c r="E11" s="7">
        <v>268333440</v>
      </c>
      <c r="F11" s="7">
        <v>279873139</v>
      </c>
      <c r="G11" s="7">
        <v>219010340</v>
      </c>
      <c r="H11" s="7">
        <v>256486939</v>
      </c>
      <c r="I11" s="7">
        <v>291826791</v>
      </c>
      <c r="J11" s="7">
        <v>290971583</v>
      </c>
      <c r="K11" s="7">
        <v>281269401</v>
      </c>
      <c r="L11" s="7">
        <v>278525252</v>
      </c>
      <c r="M11" s="7">
        <v>263844189</v>
      </c>
      <c r="N11" s="7">
        <v>259239183</v>
      </c>
      <c r="O11" s="7">
        <v>274952637</v>
      </c>
      <c r="P11" s="7">
        <v>279743993</v>
      </c>
      <c r="Q11" s="7">
        <v>280647855</v>
      </c>
      <c r="R11" s="7">
        <v>248902906</v>
      </c>
      <c r="S11" s="7">
        <v>298737926</v>
      </c>
      <c r="T11" s="7">
        <v>368522798</v>
      </c>
      <c r="U11" s="7">
        <v>348122866</v>
      </c>
      <c r="V11" s="7">
        <v>336489240</v>
      </c>
    </row>
    <row r="12" spans="1:22" s="13" customFormat="1" x14ac:dyDescent="0.3">
      <c r="B12" s="8"/>
      <c r="C12" s="12">
        <f>C11/C10</f>
        <v>0.26300085908723458</v>
      </c>
      <c r="D12" s="12">
        <f t="shared" ref="D12:V12" si="1">D11/D10</f>
        <v>0.26861392351291874</v>
      </c>
      <c r="E12" s="12">
        <f t="shared" si="1"/>
        <v>0.26443310094560907</v>
      </c>
      <c r="F12" s="12">
        <f t="shared" si="1"/>
        <v>0.26828660411207478</v>
      </c>
      <c r="G12" s="12">
        <f t="shared" si="1"/>
        <v>0.23708406661786277</v>
      </c>
      <c r="H12" s="12">
        <f t="shared" si="1"/>
        <v>0.24673480457216854</v>
      </c>
      <c r="I12" s="12">
        <f t="shared" si="1"/>
        <v>0.25431495782591068</v>
      </c>
      <c r="J12" s="12">
        <f t="shared" si="1"/>
        <v>0.25147350512225242</v>
      </c>
      <c r="K12" s="12">
        <f t="shared" si="1"/>
        <v>0.24479483859457934</v>
      </c>
      <c r="L12" s="12">
        <f t="shared" si="1"/>
        <v>0.23612301045762921</v>
      </c>
      <c r="M12" s="12">
        <f t="shared" si="1"/>
        <v>0.21977478385165408</v>
      </c>
      <c r="N12" s="12">
        <f t="shared" si="1"/>
        <v>0.21628414608293414</v>
      </c>
      <c r="O12" s="12">
        <f t="shared" si="1"/>
        <v>0.21555670834583487</v>
      </c>
      <c r="P12" s="12">
        <f t="shared" si="1"/>
        <v>0.21333699212669616</v>
      </c>
      <c r="Q12" s="12">
        <f t="shared" si="1"/>
        <v>0.21294706291772525</v>
      </c>
      <c r="R12" s="12">
        <f t="shared" si="1"/>
        <v>0.20695340832743953</v>
      </c>
      <c r="S12" s="12">
        <f t="shared" si="1"/>
        <v>0.20927413767369088</v>
      </c>
      <c r="T12" s="12">
        <f t="shared" si="1"/>
        <v>0.21830052571718919</v>
      </c>
      <c r="U12" s="12">
        <f t="shared" si="1"/>
        <v>0.21276129270631428</v>
      </c>
      <c r="V12" s="12">
        <f t="shared" si="1"/>
        <v>0.2087143024847127</v>
      </c>
    </row>
    <row r="13" spans="1:22" x14ac:dyDescent="0.3">
      <c r="B13" s="14" t="s">
        <v>3</v>
      </c>
      <c r="C13" s="6">
        <v>21645996</v>
      </c>
      <c r="D13" s="6">
        <v>22245309</v>
      </c>
      <c r="E13" s="6">
        <v>21795961</v>
      </c>
      <c r="F13" s="6">
        <v>21628874</v>
      </c>
      <c r="G13" s="6">
        <v>15115000</v>
      </c>
      <c r="H13" s="6">
        <v>19087251</v>
      </c>
      <c r="I13" s="6">
        <v>21049737</v>
      </c>
      <c r="J13" s="6">
        <v>20067330</v>
      </c>
      <c r="K13" s="6">
        <v>19016866</v>
      </c>
      <c r="L13" s="6">
        <v>18945804</v>
      </c>
      <c r="M13" s="6">
        <v>16625874</v>
      </c>
      <c r="N13" s="6">
        <v>16886153</v>
      </c>
      <c r="O13" s="6">
        <v>15433117</v>
      </c>
      <c r="P13" s="6">
        <v>13865781</v>
      </c>
      <c r="Q13" s="6">
        <v>14980093</v>
      </c>
      <c r="R13" s="6">
        <v>13512837</v>
      </c>
      <c r="S13" s="6">
        <v>14467954</v>
      </c>
      <c r="T13" s="6">
        <v>17592311</v>
      </c>
      <c r="U13" s="6">
        <v>21024130</v>
      </c>
      <c r="V13" s="6">
        <v>15548036</v>
      </c>
    </row>
    <row r="14" spans="1:22" x14ac:dyDescent="0.3">
      <c r="B14" s="14"/>
      <c r="C14" s="10">
        <f>C13/C$11</f>
        <v>9.4773352829869748E-2</v>
      </c>
      <c r="D14" s="10">
        <f t="shared" ref="D14:V14" si="2">D13/D$11</f>
        <v>8.6978705093571126E-2</v>
      </c>
      <c r="E14" s="10">
        <f t="shared" si="2"/>
        <v>8.1227151561877639E-2</v>
      </c>
      <c r="F14" s="10">
        <f t="shared" si="2"/>
        <v>7.7280992657176723E-2</v>
      </c>
      <c r="G14" s="10">
        <f t="shared" si="2"/>
        <v>6.9015006323445732E-2</v>
      </c>
      <c r="H14" s="10">
        <f t="shared" si="2"/>
        <v>7.4418023289677143E-2</v>
      </c>
      <c r="I14" s="10">
        <f t="shared" si="2"/>
        <v>7.213092714301203E-2</v>
      </c>
      <c r="J14" s="10">
        <f t="shared" si="2"/>
        <v>6.8966631700250955E-2</v>
      </c>
      <c r="K14" s="10">
        <f t="shared" si="2"/>
        <v>6.7610859668307821E-2</v>
      </c>
      <c r="L14" s="10">
        <f t="shared" si="2"/>
        <v>6.8021853903573529E-2</v>
      </c>
      <c r="M14" s="10">
        <f t="shared" si="2"/>
        <v>6.301398587937064E-2</v>
      </c>
      <c r="N14" s="10">
        <f t="shared" si="2"/>
        <v>6.5137348469424858E-2</v>
      </c>
      <c r="O14" s="10">
        <f t="shared" si="2"/>
        <v>5.6130092689381988E-2</v>
      </c>
      <c r="P14" s="10">
        <f t="shared" si="2"/>
        <v>4.9565965121545971E-2</v>
      </c>
      <c r="Q14" s="10">
        <f t="shared" si="2"/>
        <v>5.3376830548018978E-2</v>
      </c>
      <c r="R14" s="10">
        <f t="shared" si="2"/>
        <v>5.4289591138803335E-2</v>
      </c>
      <c r="S14" s="10">
        <f t="shared" si="2"/>
        <v>4.8430255219754054E-2</v>
      </c>
      <c r="T14" s="10">
        <f t="shared" si="2"/>
        <v>4.7737374988670304E-2</v>
      </c>
      <c r="U14" s="10">
        <f t="shared" si="2"/>
        <v>6.0392844174734561E-2</v>
      </c>
      <c r="V14" s="10">
        <f t="shared" si="2"/>
        <v>4.6206636503443616E-2</v>
      </c>
    </row>
    <row r="15" spans="1:22" s="1" customFormat="1" x14ac:dyDescent="0.3">
      <c r="B15" s="8" t="s">
        <v>4</v>
      </c>
      <c r="C15" s="7">
        <v>416192630</v>
      </c>
      <c r="D15" s="7">
        <v>449071915</v>
      </c>
      <c r="E15" s="7">
        <v>483225180</v>
      </c>
      <c r="F15" s="7">
        <v>476061719</v>
      </c>
      <c r="G15" s="7">
        <v>422548455</v>
      </c>
      <c r="H15" s="7">
        <v>481634969</v>
      </c>
      <c r="I15" s="7">
        <v>528390325</v>
      </c>
      <c r="J15" s="7">
        <v>539943683</v>
      </c>
      <c r="K15" s="7">
        <v>540629366</v>
      </c>
      <c r="L15" s="7">
        <v>548280343</v>
      </c>
      <c r="M15" s="7">
        <v>553022424</v>
      </c>
      <c r="N15" s="7">
        <v>553701436</v>
      </c>
      <c r="O15" s="7">
        <v>585936843</v>
      </c>
      <c r="P15" s="7">
        <v>605225489</v>
      </c>
      <c r="Q15" s="7">
        <v>611213773</v>
      </c>
      <c r="R15" s="7">
        <v>568284626</v>
      </c>
      <c r="S15" s="7">
        <v>701186443</v>
      </c>
      <c r="T15" s="7">
        <v>832526062</v>
      </c>
      <c r="U15" s="7">
        <v>766043062</v>
      </c>
      <c r="V15" s="7">
        <v>760014210</v>
      </c>
    </row>
    <row r="16" spans="1:22" s="1" customFormat="1" x14ac:dyDescent="0.3">
      <c r="B16" s="8"/>
      <c r="C16" s="12">
        <f>C15/C10</f>
        <v>0.4792479057301709</v>
      </c>
      <c r="D16" s="12">
        <f>D15/D10</f>
        <v>0.47164899194629406</v>
      </c>
      <c r="E16" s="12">
        <f>E15/E10</f>
        <v>0.4762012994071857</v>
      </c>
      <c r="F16" s="12">
        <f>F15/F10</f>
        <v>0.45635312625791785</v>
      </c>
      <c r="G16" s="12">
        <f>G15/G10</f>
        <v>0.45741907005164684</v>
      </c>
      <c r="H16" s="12">
        <f>H15/H10</f>
        <v>0.46332226668016591</v>
      </c>
      <c r="I16" s="12">
        <f>I15/I10</f>
        <v>0.46047027676082775</v>
      </c>
      <c r="J16" s="12">
        <f>J15/J10</f>
        <v>0.46664876732181904</v>
      </c>
      <c r="K16" s="12">
        <f>K15/K10</f>
        <v>0.47052142152306059</v>
      </c>
      <c r="L16" s="12">
        <f>L15/L10</f>
        <v>0.46481101528238283</v>
      </c>
      <c r="M16" s="12">
        <f>M15/M10</f>
        <v>0.46065211502428732</v>
      </c>
      <c r="N16" s="12">
        <f>N15/N10</f>
        <v>0.46195502116728399</v>
      </c>
      <c r="O16" s="12">
        <f>O15/O10</f>
        <v>0.45936135966439279</v>
      </c>
      <c r="P16" s="12">
        <f>P15/P10</f>
        <v>0.46155409450264345</v>
      </c>
      <c r="Q16" s="12">
        <f>Q15/Q10</f>
        <v>0.46377043492889419</v>
      </c>
      <c r="R16" s="12">
        <f>R15/R10</f>
        <v>0.47250730070135966</v>
      </c>
      <c r="S16" s="12">
        <f>S15/S10</f>
        <v>0.49120039819553274</v>
      </c>
      <c r="T16" s="12">
        <f>T15/T10</f>
        <v>0.49316047200928187</v>
      </c>
      <c r="U16" s="12">
        <f>U15/U10</f>
        <v>0.46818042725128906</v>
      </c>
      <c r="V16" s="12">
        <f>V15/V10</f>
        <v>0.47141428866676377</v>
      </c>
    </row>
    <row r="17" spans="2:29" ht="14.4" customHeight="1" x14ac:dyDescent="0.3">
      <c r="B17" s="14" t="s">
        <v>5</v>
      </c>
      <c r="C17" s="6">
        <v>79467414</v>
      </c>
      <c r="D17" s="6">
        <v>91566669</v>
      </c>
      <c r="E17" s="6">
        <v>97455075</v>
      </c>
      <c r="F17" s="6">
        <v>90918527</v>
      </c>
      <c r="G17" s="6">
        <v>73389120</v>
      </c>
      <c r="H17" s="6">
        <v>82515819</v>
      </c>
      <c r="I17" s="6">
        <v>88834811</v>
      </c>
      <c r="J17" s="6">
        <v>85393373</v>
      </c>
      <c r="K17" s="6">
        <v>88136123</v>
      </c>
      <c r="L17" s="6">
        <v>92303366</v>
      </c>
      <c r="M17" s="6">
        <v>100269637</v>
      </c>
      <c r="N17" s="6">
        <v>110052727</v>
      </c>
      <c r="O17" s="6">
        <v>119575208</v>
      </c>
      <c r="P17" s="6">
        <v>122523970</v>
      </c>
      <c r="Q17" s="6">
        <v>129185344</v>
      </c>
      <c r="R17" s="6">
        <v>112825324</v>
      </c>
      <c r="S17" s="6">
        <v>123936080</v>
      </c>
      <c r="T17" s="6">
        <v>139944829</v>
      </c>
      <c r="U17" s="6">
        <v>170441438</v>
      </c>
      <c r="V17" s="6">
        <v>164301022</v>
      </c>
    </row>
    <row r="18" spans="2:29" x14ac:dyDescent="0.3">
      <c r="B18" s="14"/>
      <c r="C18" s="10">
        <f>C17/C$15</f>
        <v>0.19093902263478332</v>
      </c>
      <c r="D18" s="10">
        <f>D17/D$15</f>
        <v>0.20390201645097311</v>
      </c>
      <c r="E18" s="10">
        <f>E17/E$15</f>
        <v>0.20167631786075385</v>
      </c>
      <c r="F18" s="10">
        <f>F17/F$15</f>
        <v>0.19098054594891717</v>
      </c>
      <c r="G18" s="10">
        <f>G17/G$15</f>
        <v>0.17368214019383885</v>
      </c>
      <c r="H18" s="10">
        <f>H17/H$15</f>
        <v>0.17132439359900381</v>
      </c>
      <c r="I18" s="10">
        <f>I17/I$15</f>
        <v>0.16812346251797855</v>
      </c>
      <c r="J18" s="10">
        <f>J17/J$15</f>
        <v>0.15815236975371744</v>
      </c>
      <c r="K18" s="10">
        <f>K17/K$15</f>
        <v>0.16302503811825864</v>
      </c>
      <c r="L18" s="10">
        <f>L17/L$15</f>
        <v>0.16835067530407524</v>
      </c>
      <c r="M18" s="10">
        <f>M17/M$15</f>
        <v>0.18131206375819581</v>
      </c>
      <c r="N18" s="10">
        <f>N17/N$15</f>
        <v>0.19875824739598472</v>
      </c>
      <c r="O18" s="10">
        <f>O17/O$15</f>
        <v>0.20407525047883018</v>
      </c>
      <c r="P18" s="10">
        <f>P17/P$15</f>
        <v>0.20244350614255111</v>
      </c>
      <c r="Q18" s="10">
        <f>Q17/Q$15</f>
        <v>0.21135869266480029</v>
      </c>
      <c r="R18" s="10">
        <f>R17/R$15</f>
        <v>0.19853664666972709</v>
      </c>
      <c r="S18" s="10">
        <f>S17/S$15</f>
        <v>0.17675196267307181</v>
      </c>
      <c r="T18" s="10">
        <f>T17/T$15</f>
        <v>0.16809663431293279</v>
      </c>
      <c r="U18" s="10">
        <f>U17/U$15</f>
        <v>0.22249589671239656</v>
      </c>
      <c r="V18" s="10">
        <f>V17/V$15</f>
        <v>0.21618151323775905</v>
      </c>
    </row>
    <row r="20" spans="2:29" x14ac:dyDescent="0.3">
      <c r="B20" s="15" t="s">
        <v>6</v>
      </c>
    </row>
    <row r="21" spans="2:29" x14ac:dyDescent="0.3">
      <c r="B21" s="9" t="s">
        <v>7</v>
      </c>
      <c r="C21" s="16"/>
      <c r="Y21" s="17"/>
      <c r="Z21" s="17"/>
      <c r="AA21" s="17"/>
    </row>
    <row r="22" spans="2:29" x14ac:dyDescent="0.3">
      <c r="Y22" s="3"/>
      <c r="Z22" s="3"/>
      <c r="AA22" s="3"/>
      <c r="AB22" s="3"/>
      <c r="AC22" s="3"/>
    </row>
  </sheetData>
  <mergeCells count="5">
    <mergeCell ref="B6:B7"/>
    <mergeCell ref="B11:B12"/>
    <mergeCell ref="B13:B14"/>
    <mergeCell ref="B15:B16"/>
    <mergeCell ref="B17:B18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4D51C26CAF949B751C9D658BE9E79" ma:contentTypeVersion="15" ma:contentTypeDescription="Create a new document." ma:contentTypeScope="" ma:versionID="1fb38a144c8c1fa33d4ff82d29e3b3b0">
  <xsd:schema xmlns:xsd="http://www.w3.org/2001/XMLSchema" xmlns:xs="http://www.w3.org/2001/XMLSchema" xmlns:p="http://schemas.microsoft.com/office/2006/metadata/properties" xmlns:ns2="b3b7451c-46b9-4f05-b6f4-95a5872b266f" xmlns:ns3="d73bcd52-a750-43c2-b087-a484c4aa9e58" targetNamespace="http://schemas.microsoft.com/office/2006/metadata/properties" ma:root="true" ma:fieldsID="f83bd19cc4f3ea129def8efaf816e91b" ns2:_="" ns3:_="">
    <xsd:import namespace="b3b7451c-46b9-4f05-b6f4-95a5872b266f"/>
    <xsd:import namespace="d73bcd52-a750-43c2-b087-a484c4aa9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451c-46b9-4f05-b6f4-95a5872b2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bb5b0-5b77-47aa-8ade-7acb0ac4c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cd52-a750-43c2-b087-a484c4aa9e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8d02e0-ca5a-4c4f-9742-0166642646d1}" ma:internalName="TaxCatchAll" ma:showField="CatchAllData" ma:web="d73bcd52-a750-43c2-b087-a484c4aa9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3bcd52-a750-43c2-b087-a484c4aa9e58" xsi:nil="true"/>
    <lcf76f155ced4ddcb4097134ff3c332f xmlns="b3b7451c-46b9-4f05-b6f4-95a5872b2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F834D9-6424-4795-B560-CCD6E1956E02}"/>
</file>

<file path=customXml/itemProps2.xml><?xml version="1.0" encoding="utf-8"?>
<ds:datastoreItem xmlns:ds="http://schemas.openxmlformats.org/officeDocument/2006/customXml" ds:itemID="{27C700FE-09C2-45B3-AA66-82FA5002D4A0}"/>
</file>

<file path=customXml/itemProps3.xml><?xml version="1.0" encoding="utf-8"?>
<ds:datastoreItem xmlns:ds="http://schemas.openxmlformats.org/officeDocument/2006/customXml" ds:itemID="{CD08328D-E72E-43A8-9602-BAEC45CF0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I.B.1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 Michel</dc:creator>
  <cp:lastModifiedBy>Martens Michel</cp:lastModifiedBy>
  <dcterms:created xsi:type="dcterms:W3CDTF">2025-08-12T08:58:43Z</dcterms:created>
  <dcterms:modified xsi:type="dcterms:W3CDTF">2025-08-12T12:22:13Z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0x010100F564D51C26CAF949B751C9D658BE9E79</vt:lpwstr>
  </property>
</Properties>
</file>